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drawings/drawing6.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binhnc\Desktop\02.Design\04.Testing Design\No 3-44 会員系サ\"/>
    </mc:Choice>
  </mc:AlternateContent>
  <bookViews>
    <workbookView xWindow="0" yWindow="15" windowWidth="20730" windowHeight="11745" tabRatio="866" firstSheet="1" activeTab="16"/>
  </bookViews>
  <sheets>
    <sheet name="DOING" sheetId="46" state="hidden" r:id="rId1"/>
    <sheet name="Cover (horizontal)" sheetId="55" r:id="rId2"/>
    <sheet name="History" sheetId="56" r:id="rId3"/>
    <sheet name="総合結果" sheetId="58" state="hidden" r:id="rId4"/>
    <sheet name="OVERALL RESULT" sheetId="54" r:id="rId5"/>
    <sheet name="MOCKUP DESIGN" sheetId="47" r:id="rId6"/>
    <sheet name="TEST RESULT SUMMARY" sheetId="53" r:id="rId7"/>
    <sheet name="GRAP TC SUMMARY_" sheetId="44" state="hidden" r:id="rId8"/>
    <sheet name="F_010" sheetId="42" r:id="rId9"/>
    <sheet name="F_011" sheetId="51" r:id="rId10"/>
    <sheet name="chartTemplate" sheetId="39" state="hidden" r:id="rId11"/>
    <sheet name="ItemsDefine" sheetId="4" state="hidden" r:id="rId12"/>
    <sheet name="TYPE" sheetId="19" state="hidden" r:id="rId13"/>
    <sheet name="ErrMsg" sheetId="21" state="hidden" r:id="rId14"/>
    <sheet name="INIT_DISPLAY" sheetId="22" state="hidden" r:id="rId15"/>
    <sheet name="LAYOUT" sheetId="23" r:id="rId16"/>
    <sheet name="LENGTH" sheetId="36" r:id="rId17"/>
    <sheet name="CHECKBOX" sheetId="61" r:id="rId18"/>
    <sheet name="NAME_KATA" sheetId="7" state="hidden" r:id="rId19"/>
    <sheet name="ASCII" sheetId="31" state="hidden" r:id="rId20"/>
    <sheet name="EMAIL" sheetId="6" state="hidden" r:id="rId21"/>
    <sheet name="TEL" sheetId="9" state="hidden" r:id="rId22"/>
    <sheet name="INT" sheetId="8" state="hidden" r:id="rId23"/>
    <sheet name="DATE" sheetId="10" state="hidden" r:id="rId24"/>
    <sheet name="TIME" sheetId="20" state="hidden" r:id="rId25"/>
    <sheet name="URL" sheetId="30" state="hidden" r:id="rId26"/>
    <sheet name="BOOLEAN" sheetId="26" state="hidden" r:id="rId27"/>
    <sheet name="BL_INSERT" sheetId="32" state="hidden" r:id="rId28"/>
    <sheet name="BL_UPDATE" sheetId="33" state="hidden" r:id="rId29"/>
    <sheet name="BL_DEL" sheetId="34" state="hidden" r:id="rId30"/>
    <sheet name="RANGE_INT" sheetId="13" state="hidden" r:id="rId31"/>
    <sheet name="SCRTRANS" sheetId="24" r:id="rId32"/>
    <sheet name="DBTRANS" sheetId="38" state="hidden" r:id="rId33"/>
    <sheet name="BROWSER_EVENT" sheetId="27" state="hidden" r:id="rId34"/>
    <sheet name="XSS" sheetId="28" state="hidden" r:id="rId35"/>
    <sheet name="SQL_INJ" sheetId="35" state="hidden" r:id="rId36"/>
    <sheet name="Log" sheetId="37" state="hidden" r:id="rId37"/>
    <sheet name="TestContent" sheetId="12" state="hidden" r:id="rId38"/>
  </sheets>
  <externalReferences>
    <externalReference r:id="rId39"/>
  </externalReferences>
  <definedNames>
    <definedName name="_xlnm._FilterDatabase" localSheetId="19" hidden="1">ASCII!$A$6:$G$37</definedName>
    <definedName name="_xlnm._FilterDatabase" localSheetId="29" hidden="1">BL_DEL!$A$6:$G$40</definedName>
    <definedName name="_xlnm._FilterDatabase" localSheetId="27" hidden="1">BL_INSERT!$A$6:$G$35</definedName>
    <definedName name="_xlnm._FilterDatabase" localSheetId="28" hidden="1">BL_UPDATE!$A$6:$G$41</definedName>
    <definedName name="_xlnm._FilterDatabase" localSheetId="23" hidden="1">DATE!$A$6:$G$49</definedName>
    <definedName name="_xlnm._FilterDatabase" localSheetId="32" hidden="1">DBTRANS!$A$6:$G$41</definedName>
    <definedName name="_xlnm._FilterDatabase" localSheetId="20" hidden="1">EMAIL!$A$6:$G$85</definedName>
    <definedName name="_xlnm._FilterDatabase" localSheetId="8" hidden="1">F_010!#REF!</definedName>
    <definedName name="_xlnm._FilterDatabase" localSheetId="9" hidden="1">F_011!#REF!</definedName>
    <definedName name="_xlnm._FilterDatabase" localSheetId="22" hidden="1">INT!$A$6:$G$46</definedName>
    <definedName name="_xlnm._FilterDatabase" localSheetId="16" hidden="1">LENGTH!$A$6:$G$8</definedName>
    <definedName name="_xlnm._FilterDatabase" localSheetId="36" hidden="1">Log!$A$6:$G$40</definedName>
    <definedName name="_xlnm._FilterDatabase" localSheetId="18" hidden="1">NAME_KATA!$A$6:$G$46</definedName>
    <definedName name="_xlnm._FilterDatabase" localSheetId="30" hidden="1">RANGE_INT!$A$6:$G$41</definedName>
    <definedName name="_xlnm._FilterDatabase" localSheetId="21" hidden="1">TEL!$A$6:$G$45</definedName>
    <definedName name="_xlnm._FilterDatabase" localSheetId="6" hidden="1">'TEST RESULT SUMMARY'!$B$16:$M$17</definedName>
    <definedName name="_xlnm._FilterDatabase" localSheetId="24" hidden="1">TIME!$A$6:$G$42</definedName>
    <definedName name="_xlnm._FilterDatabase" localSheetId="25" hidden="1">URL!$A$6:$G$33</definedName>
    <definedName name="_xlcn.WorksheetConnection_Template_ScreenUnitTest_EN_0809.xlsxTable11" localSheetId="4" hidden="1">Table1[]</definedName>
    <definedName name="_xlcn.WorksheetConnection_Template_ScreenUnitTest_EN_0809.xlsxTable11" localSheetId="6" hidden="1">Table1[]</definedName>
    <definedName name="_xlcn.WorksheetConnection_Template_ScreenUnitTest_EN_0809.xlsxTable11" hidden="1">Table1[]</definedName>
    <definedName name="_xlcn.WorksheetConnection_Template_ScreenUnitTest_EN_0809.xlsxTable21" localSheetId="4" hidden="1">Table2[]</definedName>
    <definedName name="_xlcn.WorksheetConnection_Template_ScreenUnitTest_EN_0809.xlsxTable21" localSheetId="6" hidden="1">Table2[]</definedName>
    <definedName name="_xlcn.WorksheetConnection_Template_ScreenUnitTest_EN_0809.xlsxTable21" hidden="1">Table2[]</definedName>
    <definedName name="_xlcn.WorksheetConnection_Template_ScreenUnitTest_EN_0809.xlsxTable81" localSheetId="4" hidden="1">Table8[]</definedName>
    <definedName name="_xlcn.WorksheetConnection_Template_ScreenUnitTest_EN_0809.xlsxTable81" localSheetId="6" hidden="1">Table8[]</definedName>
    <definedName name="_xlcn.WorksheetConnection_Template_ScreenUnitTest_EN_0809.xlsxTable81" hidden="1">Table8[]</definedName>
    <definedName name="Category" localSheetId="32">Table1[Category]</definedName>
    <definedName name="Category" localSheetId="8">Table1[Category]</definedName>
    <definedName name="Category" localSheetId="9">Table1[Category]</definedName>
    <definedName name="Category" localSheetId="36">Table1[Category]</definedName>
    <definedName name="Category" comment="All category for testcases" localSheetId="5">Table1[Category]</definedName>
    <definedName name="Category" comment="All category for testcases" localSheetId="4">Table1[Category]</definedName>
    <definedName name="Category" comment="All category for testcases">Table1[Category]</definedName>
    <definedName name="Executor" localSheetId="32">Table5[Executor]</definedName>
    <definedName name="Executor" localSheetId="8">Table5[Executor]</definedName>
    <definedName name="Executor" localSheetId="9">Table5[Executor]</definedName>
    <definedName name="Executor" localSheetId="36">Table5[Executor]</definedName>
    <definedName name="Executor" localSheetId="5">Table5[Executor]</definedName>
    <definedName name="Executor" localSheetId="4">Table5[Executor]</definedName>
    <definedName name="Executor">Table5[Executor]</definedName>
    <definedName name="Grap" localSheetId="8">F_010!$1:$1048576</definedName>
    <definedName name="Grap" localSheetId="9">F_011!$1:$1048576</definedName>
    <definedName name="Number" localSheetId="32">Table7[#Headers]</definedName>
    <definedName name="Number" localSheetId="8">Table7[#Headers]</definedName>
    <definedName name="Number" localSheetId="9">Table7[#Headers]</definedName>
    <definedName name="Number" localSheetId="36">Table7[#Headers]</definedName>
    <definedName name="Number" localSheetId="5">Table7[#Headers]</definedName>
    <definedName name="Number" localSheetId="4">Table7[#Headers]</definedName>
    <definedName name="Number">Table7[#Headers]</definedName>
    <definedName name="NumberList" localSheetId="8">INDEX(Table7[],MATCH(F_010!XFC1,Table6[],0),MATCH(F_010!XFD1,Table7[#Headers],0))</definedName>
    <definedName name="NumberList" localSheetId="9">INDEX(Table7[],MATCH(F_011!XFC1,Table6[],0),MATCH(F_011!XFD1,Table7[#Headers],0))</definedName>
    <definedName name="NumberList" localSheetId="4">INDEX([1]!Table7[#Data],MATCH(#REF!,[1]!Table6[#Data],0),MATCH(#REF!,[1]!Table7[#Headers],0))</definedName>
    <definedName name="NumberList">INDEX([1]!Table7[#Data],MATCH(#REF!,[1]!Table6[#Data],0),MATCH(#REF!,[1]!Table7[#Headers],0))</definedName>
    <definedName name="Pattern" localSheetId="32">Table6[Pattern]</definedName>
    <definedName name="Pattern" localSheetId="8">Table6[Pattern]</definedName>
    <definedName name="Pattern" localSheetId="9">Table6[Pattern]</definedName>
    <definedName name="Pattern" localSheetId="36">Table6[Pattern]</definedName>
    <definedName name="Pattern" localSheetId="5">Table6[Pattern]</definedName>
    <definedName name="Pattern" localSheetId="4">Table6[Pattern]</definedName>
    <definedName name="Pattern">Table6[Pattern]</definedName>
    <definedName name="_xlnm.Print_Area" localSheetId="19">ASCII!$A$1:$H$82</definedName>
    <definedName name="_xlnm.Print_Area" localSheetId="33">BROWSER_EVENT!$A$1:$G$27</definedName>
    <definedName name="_xlnm.Print_Area" localSheetId="1">'Cover (horizontal)'!$A$1:$AU$43</definedName>
    <definedName name="_xlnm.Print_Area" localSheetId="0">DOING!$A$1:$I$34</definedName>
    <definedName name="_xlnm.Print_Area" localSheetId="20">EMAIL!$A$1:$G$86</definedName>
    <definedName name="_xlnm.Print_Area" localSheetId="8">F_010!$A$1:$Y$46</definedName>
    <definedName name="_xlnm.Print_Area" localSheetId="9">F_011!$A$1:$Y$58</definedName>
    <definedName name="_xlnm.Print_Area" localSheetId="14">INIT_DISPLAY!$A$1:$G$22</definedName>
    <definedName name="_xlnm.Print_Area" localSheetId="22">INT!$A$1:$G$94</definedName>
    <definedName name="_xlnm.Print_Area" localSheetId="11">ItemsDefine!$A$1:$M$38</definedName>
    <definedName name="_xlnm.Print_Area" localSheetId="15">LAYOUT!$A$1:$G$35</definedName>
    <definedName name="_xlnm.Print_Area" localSheetId="16">LENGTH!$A$1:$H$23</definedName>
    <definedName name="_xlnm.Print_Area" localSheetId="5">'MOCKUP DESIGN'!$A$1:$BL$147</definedName>
    <definedName name="_xlnm.Print_Area" localSheetId="18">NAME_KATA!$A$1:$G$49</definedName>
    <definedName name="_xlnm.Print_Area" localSheetId="4">'OVERALL RESULT'!$A$1:$BA$99</definedName>
    <definedName name="_xlnm.Print_Area" localSheetId="30">RANGE_INT!$A$1:$G$54</definedName>
    <definedName name="_xlnm.Print_Area" localSheetId="31">SCRTRANS!$A$1:$H$36</definedName>
    <definedName name="_xlnm.Print_Area" localSheetId="21">TEL!$A$1:$G$46</definedName>
    <definedName name="_xlnm.Print_Area" localSheetId="6">'TEST RESULT SUMMARY'!$A$1:$M$98</definedName>
    <definedName name="_xlnm.Print_Area" localSheetId="37">TestContent!$A$1:$D$45</definedName>
    <definedName name="_xlnm.Print_Area" localSheetId="24">TIME!$A$1:$G$47</definedName>
    <definedName name="Priority" localSheetId="32">Table2[Priority]</definedName>
    <definedName name="Priority" localSheetId="8">Table2[Priority]</definedName>
    <definedName name="Priority" localSheetId="9">Table2[Priority]</definedName>
    <definedName name="Priority" localSheetId="36">Table2[Priority]</definedName>
    <definedName name="Priority" localSheetId="5">Table2[Priority]</definedName>
    <definedName name="Priority" localSheetId="4">Table2[Priority]</definedName>
    <definedName name="Priority">Table2[Priority]</definedName>
    <definedName name="Result" localSheetId="32">Table4[Result]</definedName>
    <definedName name="Result" localSheetId="8">Table4[Result]</definedName>
    <definedName name="Result" localSheetId="9">Table4[Result]</definedName>
    <definedName name="Result" localSheetId="36">Table4[Result]</definedName>
    <definedName name="Result" localSheetId="5">Table4[Result]</definedName>
    <definedName name="Result" localSheetId="4">Table4[Result]</definedName>
    <definedName name="Result">Table4[Result]</definedName>
    <definedName name="TypeCase" localSheetId="32">Table3[Type Case]</definedName>
    <definedName name="TypeCase" localSheetId="8">Table3[Type Case]</definedName>
    <definedName name="TypeCase" localSheetId="9">Table3[Type Case]</definedName>
    <definedName name="TypeCase" localSheetId="36">Table3[Type Case]</definedName>
    <definedName name="TypeCase" localSheetId="5">Table3[Type Case]</definedName>
    <definedName name="TypeCase" localSheetId="4">Table3[Type Case]</definedName>
    <definedName name="TypeCase">Table3[Type Case]</definedName>
    <definedName name="Z_4550358E_70EF_4FF8_B6F1_935054022034_.wvu.PrintArea" localSheetId="6" hidden="1">'TEST RESULT SUMMARY'!$A$1:$M$18</definedName>
    <definedName name="Z_4550358E_70EF_4FF8_B6F1_935054022034_.wvu.PrintTitles" localSheetId="6" hidden="1">'TEST RESULT SUMMARY'!$8:$17</definedName>
    <definedName name="Z_65DD8159_10E7_49E7_B68F_9E55F19E540F_.wvu.PrintArea" localSheetId="6" hidden="1">'TEST RESULT SUMMARY'!$A$1:$M$18</definedName>
    <definedName name="Z_65DD8159_10E7_49E7_B68F_9E55F19E540F_.wvu.PrintTitles" localSheetId="6" hidden="1">'TEST RESULT SUMMARY'!$8:$17</definedName>
    <definedName name="Z_69D39029_064A_4BDA_BA78_A38DB05F84A8_.wvu.PrintArea" localSheetId="6" hidden="1">'TEST RESULT SUMMARY'!$A$1:$M$18</definedName>
    <definedName name="Z_69D39029_064A_4BDA_BA78_A38DB05F84A8_.wvu.PrintTitles" localSheetId="6" hidden="1">'TEST RESULT SUMMARY'!$8:$17</definedName>
    <definedName name="Z_A45EB21E_6C80_4D7C_A7DC_120BA6DCAEC4_.wvu.PrintArea" localSheetId="6" hidden="1">'TEST RESULT SUMMARY'!$A$1:$M$18</definedName>
    <definedName name="Z_A45EB21E_6C80_4D7C_A7DC_120BA6DCAEC4_.wvu.PrintTitles" localSheetId="6" hidden="1">'TEST RESULT SUMMARY'!$8:$17</definedName>
  </definedNames>
  <calcPr calcId="152511" concurrentManualCount="2"/>
  <pivotCaches>
    <pivotCache cacheId="0" r:id="rId40"/>
    <pivotCache cacheId="1" r:id="rId41"/>
  </pivotCaches>
  <extLst>
    <ext xmlns:x15="http://schemas.microsoft.com/office/spreadsheetml/2010/11/main" uri="{FCE2AD5D-F65C-4FA6-A056-5C36A1767C68}">
      <x15:dataModel>
        <x15:modelTables>
          <x15:modelTable id="Table8" name="Table8" connection="WorksheetConnection_Template_ScreenUnitTest_EN_0809.xlsx!Table8"/>
          <x15:modelTable id="Table2" name="Table2" connection="WorksheetConnection_Template_ScreenUnitTest_EN_0809.xlsx!Table2"/>
          <x15:modelTable id="Table1" name="Table1" connection="WorksheetConnection_Template_ScreenUnitTest_EN_0809.xlsx!Table1"/>
        </x15:modelTables>
      </x15:dataModel>
    </ext>
  </extLst>
</workbook>
</file>

<file path=xl/calcChain.xml><?xml version="1.0" encoding="utf-8"?>
<calcChain xmlns="http://schemas.openxmlformats.org/spreadsheetml/2006/main">
  <c r="K4" i="51" l="1"/>
  <c r="E4" i="36" l="1"/>
  <c r="C19" i="13"/>
  <c r="G7" i="13"/>
  <c r="D17" i="23"/>
  <c r="D4" i="61" l="1"/>
  <c r="D4" i="23"/>
  <c r="A14" i="42" l="1"/>
  <c r="A15" i="42"/>
  <c r="A16" i="42"/>
  <c r="A17" i="42"/>
  <c r="A18" i="42"/>
  <c r="A19" i="42"/>
  <c r="A20" i="42"/>
  <c r="A21" i="42"/>
  <c r="G12" i="32" l="1"/>
  <c r="G9" i="32"/>
  <c r="G8" i="32"/>
  <c r="G48" i="7"/>
  <c r="G47" i="7"/>
  <c r="G84" i="6"/>
  <c r="G9" i="6"/>
  <c r="G10" i="6"/>
  <c r="G11" i="6"/>
  <c r="G12" i="6"/>
  <c r="G13" i="6"/>
  <c r="G14" i="6"/>
  <c r="G15" i="6"/>
  <c r="G16" i="6"/>
  <c r="G17" i="6"/>
  <c r="G18" i="6"/>
  <c r="G19" i="6"/>
  <c r="G20" i="6"/>
  <c r="G21" i="6"/>
  <c r="G22" i="6"/>
  <c r="G23" i="6"/>
  <c r="G8" i="6"/>
  <c r="G75" i="31"/>
  <c r="G76" i="31"/>
  <c r="G74" i="31"/>
  <c r="G73" i="31"/>
  <c r="G67" i="31"/>
  <c r="G68" i="31"/>
  <c r="G69" i="31"/>
  <c r="G70" i="31"/>
  <c r="G71" i="31"/>
  <c r="G72" i="31"/>
  <c r="G66" i="31"/>
  <c r="G65" i="31"/>
  <c r="G52" i="31"/>
  <c r="G53" i="31"/>
  <c r="G54" i="31"/>
  <c r="G55" i="31"/>
  <c r="G56" i="31"/>
  <c r="G57" i="31"/>
  <c r="G58" i="31"/>
  <c r="G59" i="31"/>
  <c r="G60" i="31"/>
  <c r="G61" i="31"/>
  <c r="G62" i="31"/>
  <c r="G63" i="31"/>
  <c r="G64" i="31"/>
  <c r="G34" i="31"/>
  <c r="G35" i="31"/>
  <c r="G37" i="31"/>
  <c r="G39" i="31"/>
  <c r="G40" i="31"/>
  <c r="G33" i="31"/>
  <c r="G32" i="31"/>
  <c r="G30" i="31"/>
  <c r="G31" i="31"/>
  <c r="G29" i="31"/>
  <c r="G28" i="31"/>
  <c r="G26" i="31"/>
  <c r="G27" i="31"/>
  <c r="G25" i="31"/>
  <c r="G24" i="31"/>
  <c r="G11" i="31"/>
  <c r="G12" i="31"/>
  <c r="G13" i="31"/>
  <c r="G14" i="31"/>
  <c r="G15" i="31"/>
  <c r="G16" i="31"/>
  <c r="G17" i="31"/>
  <c r="G18" i="31"/>
  <c r="G19" i="31"/>
  <c r="G20" i="31"/>
  <c r="G21" i="31"/>
  <c r="G22" i="31"/>
  <c r="G23" i="31"/>
  <c r="G46" i="7"/>
  <c r="G45" i="7"/>
  <c r="G41" i="7"/>
  <c r="G33" i="7"/>
  <c r="G32" i="7"/>
  <c r="G34" i="7"/>
  <c r="G35" i="7"/>
  <c r="G36" i="7"/>
  <c r="G37" i="7"/>
  <c r="G38" i="7"/>
  <c r="G39" i="7"/>
  <c r="G40" i="7"/>
  <c r="G42" i="7"/>
  <c r="G43" i="7"/>
  <c r="G44" i="7"/>
  <c r="G14" i="7"/>
  <c r="G15" i="7"/>
  <c r="G16" i="7"/>
  <c r="G17" i="7"/>
  <c r="G18" i="7"/>
  <c r="G19" i="7"/>
  <c r="G20" i="7"/>
  <c r="G21" i="7"/>
  <c r="G22" i="7"/>
  <c r="G23" i="7"/>
  <c r="G24" i="7"/>
  <c r="G25" i="7"/>
  <c r="G26" i="7"/>
  <c r="G27" i="7"/>
  <c r="G28" i="7"/>
  <c r="G29" i="7"/>
  <c r="G30" i="7"/>
  <c r="G31" i="7"/>
  <c r="G13" i="7"/>
  <c r="G12" i="7"/>
  <c r="G11" i="7"/>
  <c r="G10" i="7"/>
  <c r="G9" i="7"/>
  <c r="G8" i="7"/>
  <c r="G7" i="7"/>
  <c r="G56" i="6" l="1"/>
  <c r="G55" i="6"/>
  <c r="G48" i="6"/>
  <c r="G46" i="6"/>
  <c r="I71" i="54"/>
  <c r="K71" i="54"/>
  <c r="G9" i="54" l="1"/>
  <c r="AM41" i="55"/>
  <c r="S36" i="58"/>
  <c r="R36" i="58"/>
  <c r="Q36" i="58"/>
  <c r="P36" i="58"/>
  <c r="O36" i="58"/>
  <c r="N36" i="58"/>
  <c r="M36" i="58"/>
  <c r="K36" i="58"/>
  <c r="J36" i="58"/>
  <c r="I36" i="58"/>
  <c r="AR41" i="55"/>
  <c r="K8" i="42" l="1"/>
  <c r="K7" i="42"/>
  <c r="A55" i="51"/>
  <c r="A54" i="51"/>
  <c r="A58" i="51"/>
  <c r="A57" i="51"/>
  <c r="A56" i="51"/>
  <c r="A53" i="51"/>
  <c r="A52" i="51"/>
  <c r="A51" i="51"/>
  <c r="A50" i="51"/>
  <c r="A49" i="51"/>
  <c r="A48" i="51"/>
  <c r="A47" i="51"/>
  <c r="A46" i="51"/>
  <c r="A45" i="51"/>
  <c r="A44" i="51"/>
  <c r="A43" i="51"/>
  <c r="A42" i="51"/>
  <c r="A41" i="51"/>
  <c r="A40" i="51"/>
  <c r="A39" i="51"/>
  <c r="A38" i="51"/>
  <c r="A37" i="51"/>
  <c r="A36" i="51"/>
  <c r="A35" i="51"/>
  <c r="A34" i="51"/>
  <c r="A33" i="51"/>
  <c r="A32" i="51"/>
  <c r="A31" i="51"/>
  <c r="A30" i="51"/>
  <c r="A29" i="51"/>
  <c r="A28" i="51"/>
  <c r="A27" i="51"/>
  <c r="A26" i="51"/>
  <c r="A25" i="51"/>
  <c r="A24" i="51"/>
  <c r="A23" i="51"/>
  <c r="A22" i="51"/>
  <c r="A21" i="51"/>
  <c r="A20" i="51"/>
  <c r="A19" i="51"/>
  <c r="A18" i="51"/>
  <c r="A17" i="51"/>
  <c r="A16" i="51"/>
  <c r="A14" i="51"/>
  <c r="A13" i="51"/>
  <c r="A13"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K7" i="51"/>
  <c r="Q7" i="51"/>
  <c r="W7" i="51"/>
  <c r="K8" i="51"/>
  <c r="Q8" i="51"/>
  <c r="W4" i="51" s="1"/>
  <c r="W8" i="51"/>
  <c r="Q4" i="51" l="1"/>
  <c r="J61" i="54"/>
  <c r="J71" i="54" s="1"/>
  <c r="W5" i="51"/>
  <c r="K5" i="51"/>
  <c r="Q5" i="51"/>
  <c r="Q8" i="42" l="1"/>
  <c r="Q7" i="42"/>
  <c r="W8" i="42"/>
  <c r="W7" i="42"/>
  <c r="Q4" i="42" l="1"/>
  <c r="Q5" i="42"/>
  <c r="W5" i="42"/>
  <c r="W4" i="42"/>
  <c r="G12" i="4"/>
  <c r="G10" i="4"/>
  <c r="G5" i="4"/>
  <c r="G11" i="4"/>
  <c r="G9" i="4"/>
  <c r="G8" i="4"/>
  <c r="G6" i="4"/>
  <c r="G7" i="4"/>
  <c r="G4" i="4"/>
  <c r="G3" i="4"/>
  <c r="G2" i="4"/>
  <c r="K5" i="42" l="1"/>
  <c r="D8" i="39"/>
  <c r="E8" i="39"/>
  <c r="C8" i="39"/>
  <c r="F5" i="39"/>
  <c r="F6" i="39"/>
  <c r="F7" i="39"/>
  <c r="F4" i="39"/>
  <c r="F8" i="39" s="1"/>
  <c r="C45" i="6"/>
  <c r="C29" i="7"/>
  <c r="C22" i="6"/>
  <c r="C23" i="6"/>
  <c r="C25" i="6"/>
  <c r="C24" i="6"/>
  <c r="C19" i="6"/>
  <c r="C20" i="6"/>
  <c r="C21" i="6"/>
  <c r="C18" i="6"/>
  <c r="C14" i="6"/>
  <c r="C12" i="6"/>
  <c r="C13" i="6"/>
  <c r="C10" i="6"/>
  <c r="C11" i="6"/>
  <c r="C8" i="6"/>
  <c r="C9" i="6"/>
  <c r="C7" i="6"/>
  <c r="C9" i="8"/>
  <c r="C8" i="8"/>
  <c r="H6" i="4"/>
  <c r="I6" i="4" s="1"/>
  <c r="C47" i="20"/>
  <c r="H11" i="4"/>
  <c r="I11" i="4" s="1"/>
  <c r="G47" i="20"/>
  <c r="C43" i="20"/>
  <c r="C44" i="20"/>
  <c r="C45" i="20"/>
  <c r="C46" i="20"/>
  <c r="C39" i="20"/>
  <c r="C40" i="20"/>
  <c r="C41" i="20"/>
  <c r="C42" i="20"/>
  <c r="C35" i="20"/>
  <c r="C36" i="20"/>
  <c r="C37" i="20"/>
  <c r="C38" i="20"/>
  <c r="C32" i="20"/>
  <c r="C33" i="20"/>
  <c r="C34" i="20"/>
  <c r="C31" i="20"/>
  <c r="C28" i="20"/>
  <c r="C29" i="20"/>
  <c r="C30" i="20"/>
  <c r="C27" i="20"/>
  <c r="C24" i="20"/>
  <c r="C25" i="20"/>
  <c r="C26" i="20"/>
  <c r="C23" i="20"/>
  <c r="C19" i="20"/>
  <c r="C20" i="20"/>
  <c r="C21" i="20"/>
  <c r="C22" i="20"/>
  <c r="C17" i="20"/>
  <c r="C18" i="20"/>
  <c r="C16" i="20"/>
  <c r="C14" i="20"/>
  <c r="C15" i="20"/>
  <c r="C13" i="20"/>
  <c r="C12" i="20"/>
  <c r="C7" i="20"/>
  <c r="G84" i="30"/>
  <c r="G85" i="30"/>
  <c r="G86" i="30"/>
  <c r="G87" i="30"/>
  <c r="G88" i="30"/>
  <c r="G89" i="30"/>
  <c r="G90" i="30"/>
  <c r="G83" i="30"/>
  <c r="G80" i="30"/>
  <c r="G78" i="30"/>
  <c r="G77" i="30"/>
  <c r="G69" i="30"/>
  <c r="G70" i="30"/>
  <c r="G71" i="30"/>
  <c r="G72" i="30"/>
  <c r="G73" i="30"/>
  <c r="G74" i="30"/>
  <c r="G75" i="30"/>
  <c r="G68" i="30"/>
  <c r="G52" i="30"/>
  <c r="G53" i="30"/>
  <c r="G54" i="30"/>
  <c r="G55" i="30"/>
  <c r="G56" i="30"/>
  <c r="G51" i="30"/>
  <c r="G31" i="30"/>
  <c r="G32" i="30"/>
  <c r="G30" i="30"/>
  <c r="G28" i="30"/>
  <c r="G15" i="30"/>
  <c r="G37" i="20"/>
  <c r="I12" i="4"/>
  <c r="H12" i="4"/>
  <c r="G28" i="13"/>
  <c r="G29" i="13"/>
  <c r="G30" i="13"/>
  <c r="G153" i="10"/>
  <c r="G116" i="10"/>
  <c r="G114" i="10"/>
  <c r="G112" i="10"/>
  <c r="G110" i="10"/>
  <c r="G109" i="10"/>
  <c r="G111" i="10"/>
  <c r="G113" i="10"/>
  <c r="G115" i="10"/>
  <c r="G117" i="10"/>
  <c r="G152" i="10"/>
  <c r="G145" i="10"/>
  <c r="G146" i="10"/>
  <c r="G147" i="10"/>
  <c r="G148" i="10"/>
  <c r="G149" i="10"/>
  <c r="G150" i="10"/>
  <c r="G151" i="10"/>
  <c r="G137" i="10"/>
  <c r="G138" i="10"/>
  <c r="G139" i="10"/>
  <c r="G140" i="10"/>
  <c r="G141" i="10"/>
  <c r="G142" i="10"/>
  <c r="G143" i="10"/>
  <c r="G144" i="10"/>
  <c r="G132" i="10"/>
  <c r="G133" i="10"/>
  <c r="G134" i="10"/>
  <c r="G135" i="10"/>
  <c r="G136" i="10"/>
  <c r="G126" i="10"/>
  <c r="G127" i="10"/>
  <c r="G128" i="10"/>
  <c r="G129" i="10"/>
  <c r="G130" i="10"/>
  <c r="G131" i="10"/>
  <c r="G119" i="10"/>
  <c r="G120" i="10"/>
  <c r="G121" i="10"/>
  <c r="G122" i="10"/>
  <c r="G123" i="10"/>
  <c r="G124" i="10"/>
  <c r="G125" i="10"/>
  <c r="G118" i="10"/>
  <c r="G61" i="10"/>
  <c r="G41" i="10"/>
  <c r="G42" i="10"/>
  <c r="G43" i="10"/>
  <c r="G44" i="10"/>
  <c r="G34" i="10"/>
  <c r="G35" i="10"/>
  <c r="G36" i="10"/>
  <c r="G29" i="10"/>
  <c r="G30" i="10"/>
  <c r="G31" i="10"/>
  <c r="G32" i="10"/>
  <c r="G84" i="10"/>
  <c r="G85" i="10"/>
  <c r="G86" i="10"/>
  <c r="G91" i="10"/>
  <c r="G92" i="10"/>
  <c r="G93" i="10"/>
  <c r="G94" i="10"/>
  <c r="G79" i="10"/>
  <c r="G80" i="10"/>
  <c r="G81" i="10"/>
  <c r="G82" i="10"/>
  <c r="H7" i="4"/>
  <c r="I7" i="4" s="1"/>
  <c r="G69" i="8"/>
  <c r="G70" i="8"/>
  <c r="G71" i="8"/>
  <c r="G72" i="8"/>
  <c r="G73" i="8"/>
  <c r="G74" i="8"/>
  <c r="G75" i="8"/>
  <c r="G76" i="8"/>
  <c r="G77" i="8"/>
  <c r="G78" i="8"/>
  <c r="G79" i="8"/>
  <c r="G80" i="8"/>
  <c r="G81" i="8"/>
  <c r="G82" i="8"/>
  <c r="G83" i="8"/>
  <c r="G84" i="8"/>
  <c r="G85" i="8"/>
  <c r="G86" i="8"/>
  <c r="G87" i="8"/>
  <c r="G37" i="8"/>
  <c r="G38" i="8"/>
  <c r="G39" i="8"/>
  <c r="G40" i="8"/>
  <c r="G30" i="8"/>
  <c r="G31" i="8"/>
  <c r="G32" i="8"/>
  <c r="G22" i="8"/>
  <c r="G23" i="8"/>
  <c r="G24" i="8"/>
  <c r="G25" i="8"/>
  <c r="G26" i="8"/>
  <c r="G27" i="8"/>
  <c r="G28" i="8"/>
  <c r="G42" i="9"/>
  <c r="G43" i="9"/>
  <c r="G44" i="9"/>
  <c r="G38" i="9"/>
  <c r="G39" i="9"/>
  <c r="G40" i="9"/>
  <c r="G34" i="9"/>
  <c r="G35" i="9"/>
  <c r="G36" i="9"/>
  <c r="G30" i="9"/>
  <c r="G31" i="9"/>
  <c r="G32" i="9"/>
  <c r="G25" i="9"/>
  <c r="G26" i="9"/>
  <c r="G27" i="9"/>
  <c r="G28" i="9"/>
  <c r="G23" i="9"/>
  <c r="H9" i="4"/>
  <c r="I9" i="4" s="1"/>
  <c r="G10" i="31"/>
  <c r="H2" i="4"/>
  <c r="I2" i="4" s="1"/>
  <c r="H3" i="4"/>
  <c r="I3" i="4" s="1"/>
  <c r="C7" i="36"/>
  <c r="C7" i="7"/>
  <c r="C47" i="7"/>
  <c r="C48" i="7"/>
  <c r="C45" i="7"/>
  <c r="C46" i="7"/>
  <c r="C41" i="7"/>
  <c r="C42" i="7"/>
  <c r="C43" i="7"/>
  <c r="C44" i="7"/>
  <c r="C40" i="7"/>
  <c r="C37" i="7"/>
  <c r="C38" i="7"/>
  <c r="C39" i="7"/>
  <c r="C33" i="7"/>
  <c r="C34" i="7"/>
  <c r="C35" i="7"/>
  <c r="C36" i="7"/>
  <c r="C30" i="7"/>
  <c r="C31" i="7"/>
  <c r="C32" i="7"/>
  <c r="C27" i="7"/>
  <c r="C28" i="7"/>
  <c r="C22" i="7"/>
  <c r="C23" i="7"/>
  <c r="C24" i="7"/>
  <c r="C25" i="7"/>
  <c r="C26" i="7"/>
  <c r="C21" i="7"/>
  <c r="C19" i="7"/>
  <c r="C20" i="7"/>
  <c r="C16" i="7"/>
  <c r="C17" i="7"/>
  <c r="C18" i="7"/>
  <c r="C15" i="7"/>
  <c r="C9" i="7"/>
  <c r="C8" i="7"/>
  <c r="C14" i="7"/>
  <c r="C11" i="7"/>
  <c r="C12" i="7"/>
  <c r="C13" i="7"/>
  <c r="C10" i="7"/>
  <c r="C48" i="31"/>
  <c r="C77" i="31"/>
  <c r="C78" i="31"/>
  <c r="C79" i="31"/>
  <c r="C80" i="31"/>
  <c r="C81" i="31"/>
  <c r="C73" i="31"/>
  <c r="C74" i="31"/>
  <c r="C75" i="31"/>
  <c r="C76" i="31"/>
  <c r="C69" i="31"/>
  <c r="C70" i="31"/>
  <c r="C71" i="31"/>
  <c r="C72" i="31"/>
  <c r="C66" i="31"/>
  <c r="C67" i="31"/>
  <c r="C68" i="31"/>
  <c r="C65" i="31"/>
  <c r="C64" i="31"/>
  <c r="C63" i="31"/>
  <c r="C62" i="31"/>
  <c r="C51" i="31"/>
  <c r="C58" i="31"/>
  <c r="C59" i="31"/>
  <c r="C60" i="31"/>
  <c r="C61" i="31"/>
  <c r="C55" i="31"/>
  <c r="C56" i="31"/>
  <c r="C57" i="31"/>
  <c r="C54" i="31"/>
  <c r="C53" i="31"/>
  <c r="C50" i="31"/>
  <c r="C52" i="31"/>
  <c r="C10" i="31"/>
  <c r="C49" i="31"/>
  <c r="C7" i="31"/>
  <c r="C40" i="31"/>
  <c r="C39" i="31"/>
  <c r="C38" i="31"/>
  <c r="C37" i="31"/>
  <c r="C36" i="31"/>
  <c r="C33" i="31"/>
  <c r="C34" i="31"/>
  <c r="C35" i="31"/>
  <c r="C32" i="31"/>
  <c r="C28" i="31"/>
  <c r="C29" i="31"/>
  <c r="C30" i="31"/>
  <c r="C31" i="31"/>
  <c r="C25" i="31"/>
  <c r="C26" i="31"/>
  <c r="C27" i="31"/>
  <c r="C24" i="31"/>
  <c r="C23" i="31"/>
  <c r="C22" i="31"/>
  <c r="C11" i="31"/>
  <c r="C21" i="31"/>
  <c r="C17" i="31"/>
  <c r="C18" i="31"/>
  <c r="C19" i="31"/>
  <c r="C20" i="31"/>
  <c r="C15" i="31"/>
  <c r="C16" i="31"/>
  <c r="C14" i="31"/>
  <c r="C13" i="31"/>
  <c r="C12" i="31"/>
  <c r="C8" i="31"/>
  <c r="C9" i="31"/>
  <c r="C56" i="8"/>
  <c r="C55" i="8"/>
  <c r="C54" i="8"/>
  <c r="C45" i="9"/>
  <c r="C42" i="9"/>
  <c r="C43" i="9"/>
  <c r="C44" i="9"/>
  <c r="C41" i="9"/>
  <c r="C38" i="9"/>
  <c r="C39" i="9"/>
  <c r="C40" i="9"/>
  <c r="C37" i="9"/>
  <c r="C34" i="9"/>
  <c r="C35" i="9"/>
  <c r="C36" i="9"/>
  <c r="C33" i="9"/>
  <c r="C30" i="9"/>
  <c r="C31" i="9"/>
  <c r="C32" i="9"/>
  <c r="C25" i="9"/>
  <c r="C26" i="9"/>
  <c r="C27" i="9"/>
  <c r="C28" i="9"/>
  <c r="C29" i="9"/>
  <c r="C22" i="9"/>
  <c r="C23" i="9"/>
  <c r="C24" i="9"/>
  <c r="C21" i="9"/>
  <c r="C9" i="9"/>
  <c r="C8" i="9"/>
  <c r="C20" i="9"/>
  <c r="C11" i="9"/>
  <c r="C12" i="9"/>
  <c r="C13" i="9"/>
  <c r="C14" i="9"/>
  <c r="C15" i="9"/>
  <c r="C16" i="9"/>
  <c r="C17" i="9"/>
  <c r="C18" i="9"/>
  <c r="C19" i="9"/>
  <c r="C10" i="9"/>
  <c r="C7" i="9"/>
  <c r="C93" i="8"/>
  <c r="C92" i="8"/>
  <c r="C89" i="8"/>
  <c r="C90" i="8"/>
  <c r="C91" i="8"/>
  <c r="C88" i="8"/>
  <c r="C84" i="8"/>
  <c r="C85" i="8"/>
  <c r="C86" i="8"/>
  <c r="C87" i="8"/>
  <c r="C82" i="8"/>
  <c r="C83" i="8"/>
  <c r="C81" i="8"/>
  <c r="C80" i="8"/>
  <c r="C77" i="8"/>
  <c r="C78" i="8"/>
  <c r="C79" i="8"/>
  <c r="C76" i="8"/>
  <c r="C72" i="8"/>
  <c r="C73" i="8"/>
  <c r="C74" i="8"/>
  <c r="C75" i="8"/>
  <c r="C69" i="8"/>
  <c r="C70" i="8"/>
  <c r="C71" i="8"/>
  <c r="C68" i="8"/>
  <c r="C61" i="8"/>
  <c r="C62" i="8"/>
  <c r="C63" i="8"/>
  <c r="C64" i="8"/>
  <c r="C65" i="8"/>
  <c r="C66" i="8"/>
  <c r="C67" i="8"/>
  <c r="C58" i="8"/>
  <c r="C59" i="8"/>
  <c r="C60" i="8"/>
  <c r="C57" i="8"/>
  <c r="C46" i="8"/>
  <c r="C45" i="8"/>
  <c r="C43" i="8"/>
  <c r="C44" i="8"/>
  <c r="C41" i="8"/>
  <c r="C42" i="8"/>
  <c r="C37" i="8"/>
  <c r="C38" i="8"/>
  <c r="C39" i="8"/>
  <c r="C40" i="8"/>
  <c r="C35" i="8"/>
  <c r="C36" i="8"/>
  <c r="G36" i="8"/>
  <c r="C33" i="8"/>
  <c r="C34" i="8"/>
  <c r="C30" i="8"/>
  <c r="C31" i="8"/>
  <c r="C32" i="8"/>
  <c r="C29" i="8"/>
  <c r="C22" i="8"/>
  <c r="C23" i="8"/>
  <c r="C24" i="8"/>
  <c r="C25" i="8"/>
  <c r="C26" i="8"/>
  <c r="C27" i="8"/>
  <c r="C28" i="8"/>
  <c r="C21" i="8"/>
  <c r="C11" i="8"/>
  <c r="C12" i="8"/>
  <c r="C13" i="8"/>
  <c r="C14" i="8"/>
  <c r="C15" i="8"/>
  <c r="C16" i="8"/>
  <c r="C17" i="8"/>
  <c r="C18" i="8"/>
  <c r="C19" i="8"/>
  <c r="C20" i="8"/>
  <c r="C10" i="8"/>
  <c r="C7" i="8"/>
  <c r="C7" i="10"/>
  <c r="C99" i="10"/>
  <c r="C91" i="10"/>
  <c r="C92" i="10"/>
  <c r="C93" i="10"/>
  <c r="C94" i="10"/>
  <c r="C95" i="10"/>
  <c r="C96" i="10"/>
  <c r="C97" i="10"/>
  <c r="C98" i="10"/>
  <c r="C87" i="10"/>
  <c r="C88" i="10"/>
  <c r="C89" i="10"/>
  <c r="C90" i="10"/>
  <c r="C84" i="10"/>
  <c r="C85" i="10"/>
  <c r="C86" i="10"/>
  <c r="C83" i="10"/>
  <c r="C76" i="10"/>
  <c r="C77" i="10"/>
  <c r="C78" i="10"/>
  <c r="C79" i="10"/>
  <c r="C80" i="10"/>
  <c r="C81" i="10"/>
  <c r="C82" i="10"/>
  <c r="C75" i="10"/>
  <c r="C153" i="10"/>
  <c r="C149" i="10"/>
  <c r="C150" i="10"/>
  <c r="C151" i="10"/>
  <c r="C152" i="10"/>
  <c r="C145" i="10"/>
  <c r="C146" i="10"/>
  <c r="C147" i="10"/>
  <c r="C148" i="10"/>
  <c r="C142" i="10"/>
  <c r="C143" i="10"/>
  <c r="C144" i="10"/>
  <c r="C141" i="10"/>
  <c r="C139" i="10"/>
  <c r="C140" i="10"/>
  <c r="C138" i="10"/>
  <c r="C137" i="10"/>
  <c r="C133" i="10"/>
  <c r="C134" i="10"/>
  <c r="C135" i="10"/>
  <c r="C136" i="10"/>
  <c r="C130" i="10"/>
  <c r="C131" i="10"/>
  <c r="C132" i="10"/>
  <c r="C129" i="10"/>
  <c r="C14" i="10"/>
  <c r="C124" i="10"/>
  <c r="C125" i="10"/>
  <c r="C126" i="10"/>
  <c r="C127" i="10"/>
  <c r="C128" i="10"/>
  <c r="C119" i="10"/>
  <c r="C120" i="10"/>
  <c r="C121" i="10"/>
  <c r="C122" i="10"/>
  <c r="C123" i="10"/>
  <c r="C118" i="10"/>
  <c r="C69" i="10"/>
  <c r="C70" i="10"/>
  <c r="C71" i="10"/>
  <c r="C72" i="10"/>
  <c r="C73" i="10"/>
  <c r="C74" i="10"/>
  <c r="C65" i="10"/>
  <c r="C66" i="10"/>
  <c r="C67" i="10"/>
  <c r="C68" i="10"/>
  <c r="C64" i="10"/>
  <c r="C107" i="10"/>
  <c r="C57" i="10"/>
  <c r="C49" i="10"/>
  <c r="C46" i="10"/>
  <c r="C47" i="10"/>
  <c r="C48" i="10"/>
  <c r="C41" i="10"/>
  <c r="C42" i="10"/>
  <c r="C43" i="10"/>
  <c r="C44" i="10"/>
  <c r="C45" i="10"/>
  <c r="C38" i="10"/>
  <c r="C39" i="10"/>
  <c r="C40" i="10"/>
  <c r="C34" i="10"/>
  <c r="C35" i="10"/>
  <c r="C36" i="10"/>
  <c r="C37" i="10"/>
  <c r="C29" i="10"/>
  <c r="C30" i="10"/>
  <c r="C31" i="10"/>
  <c r="C32" i="10"/>
  <c r="C33" i="10"/>
  <c r="C25" i="10"/>
  <c r="C27" i="10"/>
  <c r="C28" i="10"/>
  <c r="C26" i="10"/>
  <c r="E104" i="10"/>
  <c r="E54" i="10"/>
  <c r="C21" i="10"/>
  <c r="C22" i="10"/>
  <c r="C23" i="10"/>
  <c r="C24" i="10"/>
  <c r="C19" i="10"/>
  <c r="C20" i="10"/>
  <c r="C18" i="10"/>
  <c r="C15" i="10"/>
  <c r="C16" i="10"/>
  <c r="C17" i="10"/>
  <c r="C7" i="13"/>
  <c r="G41" i="13"/>
  <c r="C41" i="13"/>
  <c r="C32" i="13"/>
  <c r="C33" i="13"/>
  <c r="C34" i="13"/>
  <c r="C35" i="13"/>
  <c r="C36" i="13"/>
  <c r="C37" i="13"/>
  <c r="C38" i="13"/>
  <c r="C39" i="13"/>
  <c r="C40" i="13"/>
  <c r="C31" i="13"/>
  <c r="C26" i="13"/>
  <c r="C27" i="13"/>
  <c r="C28" i="13"/>
  <c r="C29" i="13"/>
  <c r="C30" i="13"/>
  <c r="C13" i="13"/>
  <c r="C14" i="13"/>
  <c r="C15" i="13"/>
  <c r="C16" i="13"/>
  <c r="C17" i="13"/>
  <c r="C18" i="13"/>
  <c r="C20" i="13"/>
  <c r="C21" i="13"/>
  <c r="C22" i="13"/>
  <c r="C23" i="13"/>
  <c r="C24" i="13"/>
  <c r="C25" i="13"/>
  <c r="C12" i="13"/>
  <c r="G19" i="4"/>
  <c r="G20" i="4"/>
  <c r="G22" i="4"/>
  <c r="G15" i="4"/>
  <c r="G16" i="4"/>
  <c r="G17" i="4"/>
  <c r="H23" i="4"/>
  <c r="I23" i="4" s="1"/>
  <c r="G23" i="4"/>
  <c r="H22" i="4"/>
  <c r="I22" i="4" s="1"/>
  <c r="H21" i="4"/>
  <c r="I21" i="4" s="1"/>
  <c r="G21" i="4"/>
  <c r="H20" i="4"/>
  <c r="I20" i="4" s="1"/>
  <c r="H19" i="4"/>
  <c r="I19" i="4" s="1"/>
  <c r="G18" i="4"/>
  <c r="H17" i="4"/>
  <c r="I17" i="4" s="1"/>
  <c r="H16" i="4"/>
  <c r="I16" i="4" s="1"/>
  <c r="G14" i="4"/>
  <c r="G13" i="4"/>
  <c r="H15" i="4"/>
  <c r="I15" i="4" s="1"/>
  <c r="H13" i="4"/>
  <c r="I13" i="4" s="1"/>
  <c r="H14" i="4"/>
  <c r="I14" i="4" s="1"/>
  <c r="H18" i="4"/>
  <c r="I18" i="4" s="1"/>
  <c r="E4" i="38"/>
  <c r="E4" i="37"/>
  <c r="G7" i="26"/>
  <c r="G12" i="20"/>
  <c r="G13" i="20"/>
  <c r="G14" i="20"/>
  <c r="G15" i="20"/>
  <c r="G16" i="20"/>
  <c r="G17" i="20"/>
  <c r="G18" i="20"/>
  <c r="G19" i="20"/>
  <c r="G20" i="20"/>
  <c r="G21" i="20"/>
  <c r="G22" i="20"/>
  <c r="G23" i="20"/>
  <c r="G24" i="20"/>
  <c r="G25" i="20"/>
  <c r="G26" i="20"/>
  <c r="G27" i="20"/>
  <c r="G28" i="20"/>
  <c r="G29" i="20"/>
  <c r="G30" i="20"/>
  <c r="G31" i="20"/>
  <c r="G32" i="20"/>
  <c r="G33" i="20"/>
  <c r="G34" i="20"/>
  <c r="G36" i="20"/>
  <c r="G38" i="20"/>
  <c r="G35" i="20"/>
  <c r="G40" i="20"/>
  <c r="G41" i="20"/>
  <c r="G42" i="20"/>
  <c r="G39" i="20"/>
  <c r="G44" i="20"/>
  <c r="G45" i="20"/>
  <c r="G46" i="20"/>
  <c r="G43" i="20"/>
  <c r="G11" i="20"/>
  <c r="G10" i="20"/>
  <c r="G9" i="20"/>
  <c r="G8" i="20"/>
  <c r="G11" i="13"/>
  <c r="G12" i="13"/>
  <c r="G13" i="13"/>
  <c r="G14" i="13"/>
  <c r="G15" i="13"/>
  <c r="G16" i="13"/>
  <c r="G17" i="13"/>
  <c r="G18" i="13"/>
  <c r="G19" i="13"/>
  <c r="G20" i="13"/>
  <c r="G21" i="13"/>
  <c r="G22" i="13"/>
  <c r="G23" i="13"/>
  <c r="G24" i="13"/>
  <c r="G25" i="13"/>
  <c r="G26" i="13"/>
  <c r="G27" i="13"/>
  <c r="G31" i="13"/>
  <c r="G32" i="13"/>
  <c r="G33" i="13"/>
  <c r="G34" i="13"/>
  <c r="G35" i="13"/>
  <c r="G36" i="13"/>
  <c r="G37" i="13"/>
  <c r="G38" i="13"/>
  <c r="G39" i="13"/>
  <c r="G40" i="13"/>
  <c r="G10" i="13"/>
  <c r="G9" i="13"/>
  <c r="G10" i="10"/>
  <c r="G99" i="10"/>
  <c r="G98" i="10"/>
  <c r="G97" i="10"/>
  <c r="G96" i="10"/>
  <c r="G95" i="10"/>
  <c r="G90" i="10"/>
  <c r="G89" i="10"/>
  <c r="G88" i="10"/>
  <c r="G87" i="10"/>
  <c r="G83" i="10"/>
  <c r="G75" i="10"/>
  <c r="G78" i="10"/>
  <c r="G77" i="10"/>
  <c r="G76" i="10"/>
  <c r="G74" i="10"/>
  <c r="G73" i="10"/>
  <c r="G72" i="10"/>
  <c r="G71" i="10"/>
  <c r="G70" i="10"/>
  <c r="G69" i="10"/>
  <c r="G68" i="10"/>
  <c r="G67" i="10"/>
  <c r="G66" i="10"/>
  <c r="G65" i="10"/>
  <c r="G64" i="10"/>
  <c r="G63" i="10"/>
  <c r="G62" i="10"/>
  <c r="G60" i="10"/>
  <c r="G59" i="10"/>
  <c r="G58" i="10"/>
  <c r="G57" i="10"/>
  <c r="G49" i="10"/>
  <c r="G33" i="10"/>
  <c r="G37" i="10"/>
  <c r="G38" i="10"/>
  <c r="G39" i="10"/>
  <c r="G40" i="10"/>
  <c r="G45" i="10"/>
  <c r="G46" i="10"/>
  <c r="G47" i="10"/>
  <c r="G48" i="10"/>
  <c r="G26" i="10"/>
  <c r="G27" i="10"/>
  <c r="G28" i="10"/>
  <c r="G25" i="10"/>
  <c r="G19" i="10"/>
  <c r="G20" i="10"/>
  <c r="G21" i="10"/>
  <c r="G22" i="10"/>
  <c r="G23" i="10"/>
  <c r="G24" i="10"/>
  <c r="G12" i="10"/>
  <c r="G13" i="10"/>
  <c r="G14" i="10"/>
  <c r="G15" i="10"/>
  <c r="G16" i="10"/>
  <c r="G17" i="10"/>
  <c r="G18" i="10"/>
  <c r="G11" i="10"/>
  <c r="G9" i="10"/>
  <c r="G8" i="10"/>
  <c r="G7" i="10"/>
  <c r="G92" i="8"/>
  <c r="G45" i="8"/>
  <c r="G93" i="8"/>
  <c r="G57" i="8"/>
  <c r="G58" i="8"/>
  <c r="G59" i="8"/>
  <c r="G60" i="8"/>
  <c r="G61" i="8"/>
  <c r="G62" i="8"/>
  <c r="G63" i="8"/>
  <c r="G64" i="8"/>
  <c r="G65" i="8"/>
  <c r="G66" i="8"/>
  <c r="G67" i="8"/>
  <c r="G68" i="8"/>
  <c r="G88" i="8"/>
  <c r="G89" i="8"/>
  <c r="G91" i="8"/>
  <c r="G90" i="8"/>
  <c r="G56" i="8"/>
  <c r="G46" i="8"/>
  <c r="G10" i="8"/>
  <c r="G11" i="8"/>
  <c r="G12" i="8"/>
  <c r="G13" i="8"/>
  <c r="G14" i="8"/>
  <c r="G15" i="8"/>
  <c r="G16" i="8"/>
  <c r="G17" i="8"/>
  <c r="G18" i="8"/>
  <c r="G19" i="8"/>
  <c r="G20" i="8"/>
  <c r="G21" i="8"/>
  <c r="G29" i="8"/>
  <c r="G33" i="8"/>
  <c r="G34" i="8"/>
  <c r="G35" i="8"/>
  <c r="G41" i="8"/>
  <c r="G42" i="8"/>
  <c r="G44" i="8"/>
  <c r="G43" i="8"/>
  <c r="G9" i="8"/>
  <c r="G25" i="6"/>
  <c r="G24" i="6"/>
  <c r="G7" i="6"/>
  <c r="G9" i="31"/>
  <c r="G8" i="31"/>
  <c r="G7" i="31"/>
  <c r="G48" i="31"/>
  <c r="G78" i="31"/>
  <c r="G45" i="9"/>
  <c r="G21" i="9"/>
  <c r="G29" i="9"/>
  <c r="G18" i="9"/>
  <c r="G19" i="9"/>
  <c r="G20" i="9"/>
  <c r="G33" i="9"/>
  <c r="G37" i="9"/>
  <c r="G41" i="9"/>
  <c r="G22" i="9"/>
  <c r="G24" i="9"/>
  <c r="G10" i="9"/>
  <c r="G11" i="9"/>
  <c r="G12" i="9"/>
  <c r="G13" i="9"/>
  <c r="G14" i="9"/>
  <c r="G15" i="9"/>
  <c r="G16" i="9"/>
  <c r="G17" i="9"/>
  <c r="G9" i="9"/>
  <c r="G12" i="26"/>
  <c r="G13" i="26"/>
  <c r="G11" i="26"/>
  <c r="G9" i="26"/>
  <c r="G8" i="26"/>
  <c r="G91" i="30"/>
  <c r="G82" i="30"/>
  <c r="G81" i="30"/>
  <c r="G79" i="30"/>
  <c r="G76" i="30"/>
  <c r="G65" i="30"/>
  <c r="G66" i="30"/>
  <c r="G67" i="30"/>
  <c r="G64" i="30"/>
  <c r="G59" i="30"/>
  <c r="G60" i="30"/>
  <c r="G61" i="30"/>
  <c r="G62" i="30"/>
  <c r="G58" i="30"/>
  <c r="G34" i="30"/>
  <c r="G35" i="30"/>
  <c r="G36" i="30"/>
  <c r="G37" i="30"/>
  <c r="G38" i="30"/>
  <c r="G39" i="30"/>
  <c r="G40" i="30"/>
  <c r="G41" i="30"/>
  <c r="G42" i="30"/>
  <c r="G43" i="30"/>
  <c r="G44" i="30"/>
  <c r="G45" i="30"/>
  <c r="G46" i="30"/>
  <c r="G47" i="30"/>
  <c r="G48" i="30"/>
  <c r="G49" i="30"/>
  <c r="G50" i="30"/>
  <c r="G33" i="30"/>
  <c r="G29" i="30"/>
  <c r="G17" i="30"/>
  <c r="G18" i="30"/>
  <c r="G19" i="30"/>
  <c r="G20" i="30"/>
  <c r="G21" i="30"/>
  <c r="G22" i="30"/>
  <c r="G23" i="30"/>
  <c r="G24" i="30"/>
  <c r="G25" i="30"/>
  <c r="G26" i="30"/>
  <c r="G27" i="30"/>
  <c r="G16" i="30"/>
  <c r="G8" i="30"/>
  <c r="G9" i="30"/>
  <c r="G10" i="30"/>
  <c r="G11" i="30"/>
  <c r="G12" i="30"/>
  <c r="G13" i="30"/>
  <c r="G14" i="30"/>
  <c r="G7" i="30"/>
  <c r="G8" i="13"/>
  <c r="G107" i="10"/>
  <c r="G108" i="10"/>
  <c r="G54" i="8"/>
  <c r="G55" i="8"/>
  <c r="G7" i="8"/>
  <c r="G8" i="8"/>
  <c r="G7" i="9"/>
  <c r="G8" i="9"/>
  <c r="G80" i="6"/>
  <c r="G78" i="6"/>
  <c r="G72" i="6"/>
  <c r="G68" i="6"/>
  <c r="G58" i="6"/>
  <c r="G33" i="6"/>
  <c r="G34" i="6"/>
  <c r="G35" i="6"/>
  <c r="G36" i="6"/>
  <c r="G37" i="6"/>
  <c r="G38" i="6"/>
  <c r="G39" i="6"/>
  <c r="G40" i="6"/>
  <c r="G41" i="6"/>
  <c r="G42" i="6"/>
  <c r="G43" i="6"/>
  <c r="G27" i="6"/>
  <c r="G28" i="6"/>
  <c r="G29" i="6"/>
  <c r="G30" i="6"/>
  <c r="G31" i="6"/>
  <c r="G32" i="6"/>
  <c r="G26" i="6"/>
  <c r="G50" i="31"/>
  <c r="G51" i="31"/>
  <c r="G49" i="31"/>
  <c r="G7" i="20"/>
  <c r="E51" i="8"/>
  <c r="E4" i="35"/>
  <c r="E4" i="28"/>
  <c r="E45" i="31"/>
  <c r="E4" i="31"/>
  <c r="H10" i="4"/>
  <c r="I10" i="4" s="1"/>
  <c r="H5" i="4"/>
  <c r="I5" i="4" s="1"/>
  <c r="H4" i="4"/>
  <c r="I4" i="4"/>
  <c r="H8" i="4"/>
  <c r="I8" i="4" s="1"/>
  <c r="E4" i="30"/>
  <c r="E4" i="26"/>
  <c r="D4" i="27"/>
  <c r="D4" i="24"/>
  <c r="D4" i="22"/>
  <c r="E4" i="20"/>
  <c r="E4" i="13"/>
  <c r="E4" i="10"/>
  <c r="E4" i="8"/>
  <c r="E4" i="9"/>
  <c r="E4" i="7"/>
  <c r="E4" i="6"/>
  <c r="K4" i="42" l="1"/>
  <c r="L61" i="54" l="1"/>
  <c r="H60" i="54"/>
  <c r="H71" i="54" l="1"/>
  <c r="L60" i="54"/>
  <c r="L71" i="54" s="1"/>
</calcChain>
</file>

<file path=xl/comments1.xml><?xml version="1.0" encoding="utf-8"?>
<comments xmlns="http://schemas.openxmlformats.org/spreadsheetml/2006/main">
  <authors>
    <author>Vuong Nguyen My Ha</author>
  </authors>
  <commentList>
    <comment ref="E12" authorId="0" shapeId="0">
      <text>
        <r>
          <rPr>
            <b/>
            <sz val="9"/>
            <color indexed="81"/>
            <rFont val="Tahoma"/>
            <family val="2"/>
          </rPr>
          <t>All =  Having a lot of time (ahead of schedule)
High = Having a little time (behind schedule)
Normal = Having enough time (on schedule)</t>
        </r>
      </text>
    </comment>
    <comment ref="H12" authorId="0" shapeId="0">
      <text>
        <r>
          <rPr>
            <b/>
            <sz val="9"/>
            <color indexed="81"/>
            <rFont val="Tahoma"/>
            <family val="2"/>
          </rPr>
          <t>the total of OK case in a field.</t>
        </r>
      </text>
    </comment>
    <comment ref="I12" authorId="0" shapeId="0">
      <text>
        <r>
          <rPr>
            <b/>
            <sz val="9"/>
            <color indexed="81"/>
            <rFont val="Tahoma"/>
            <family val="2"/>
          </rPr>
          <t>the total of NG case in a field.</t>
        </r>
      </text>
    </comment>
    <comment ref="J12" authorId="0" shapeId="0">
      <text>
        <r>
          <rPr>
            <b/>
            <sz val="9"/>
            <color indexed="81"/>
            <rFont val="Tahoma"/>
            <family val="2"/>
          </rPr>
          <t>Format: YYYY/MM/DD</t>
        </r>
      </text>
    </comment>
    <comment ref="L12" authorId="0" shapeId="0">
      <text>
        <r>
          <rPr>
            <b/>
            <sz val="9"/>
            <color indexed="81"/>
            <rFont val="Tahoma"/>
            <family val="2"/>
          </rPr>
          <t>The numerical order of NG testcase ("No." column)</t>
        </r>
      </text>
    </comment>
    <comment ref="M12" authorId="0" shapeId="0">
      <text>
        <r>
          <rPr>
            <b/>
            <sz val="9"/>
            <color indexed="81"/>
            <rFont val="Tahoma"/>
            <family val="2"/>
          </rPr>
          <t>The numerical order of issue</t>
        </r>
      </text>
    </comment>
  </commentList>
</comments>
</file>

<file path=xl/comments2.xml><?xml version="1.0" encoding="utf-8"?>
<comments xmlns="http://schemas.openxmlformats.org/spreadsheetml/2006/main">
  <authors>
    <author>Vuong Nguyen My Ha</author>
  </authors>
  <commentList>
    <comment ref="E12" authorId="0" shapeId="0">
      <text>
        <r>
          <rPr>
            <b/>
            <sz val="9"/>
            <color indexed="81"/>
            <rFont val="Tahoma"/>
            <family val="2"/>
          </rPr>
          <t>All =  Having a lot of time (ahead of schedule)
High = Having a little time (behind schedule)
Normal = Having enough time (on schedule)</t>
        </r>
      </text>
    </comment>
    <comment ref="H12" authorId="0" shapeId="0">
      <text>
        <r>
          <rPr>
            <b/>
            <sz val="9"/>
            <color indexed="81"/>
            <rFont val="Tahoma"/>
            <family val="2"/>
          </rPr>
          <t>the total of OK case in a field.</t>
        </r>
      </text>
    </comment>
    <comment ref="I12" authorId="0" shapeId="0">
      <text>
        <r>
          <rPr>
            <b/>
            <sz val="9"/>
            <color indexed="81"/>
            <rFont val="Tahoma"/>
            <family val="2"/>
          </rPr>
          <t>the total of NG case in a field.</t>
        </r>
      </text>
    </comment>
    <comment ref="J12" authorId="0" shapeId="0">
      <text>
        <r>
          <rPr>
            <b/>
            <sz val="9"/>
            <color indexed="81"/>
            <rFont val="Tahoma"/>
            <family val="2"/>
          </rPr>
          <t>Format: YYYY/MM/DD</t>
        </r>
      </text>
    </comment>
    <comment ref="L12" authorId="0" shapeId="0">
      <text>
        <r>
          <rPr>
            <b/>
            <sz val="9"/>
            <color indexed="81"/>
            <rFont val="Tahoma"/>
            <family val="2"/>
          </rPr>
          <t>The numerical order of NG testcase ("No." column)</t>
        </r>
      </text>
    </comment>
    <comment ref="M12" authorId="0" shapeId="0">
      <text>
        <r>
          <rPr>
            <b/>
            <sz val="9"/>
            <color indexed="81"/>
            <rFont val="Tahoma"/>
            <family val="2"/>
          </rPr>
          <t>The numerical order of issue</t>
        </r>
      </text>
    </comment>
  </commentList>
</comments>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mplate_ScreenUnitTest_EN_0809.xlsx!Table1" type="102" refreshedVersion="6" minRefreshableVersion="5">
    <extLst>
      <ext xmlns:x15="http://schemas.microsoft.com/office/spreadsheetml/2010/11/main" uri="{DE250136-89BD-433C-8126-D09CA5730AF9}">
        <x15:connection id="Table1">
          <x15:rangePr sourceName="_xlcn.WorksheetConnection_Template_ScreenUnitTest_EN_0809.xlsxTable11"/>
        </x15:connection>
      </ext>
    </extLst>
  </connection>
  <connection id="3" name="WorksheetConnection_Template_ScreenUnitTest_EN_0809.xlsx!Table2" type="102" refreshedVersion="6" minRefreshableVersion="5">
    <extLst>
      <ext xmlns:x15="http://schemas.microsoft.com/office/spreadsheetml/2010/11/main" uri="{DE250136-89BD-433C-8126-D09CA5730AF9}">
        <x15:connection id="Table2">
          <x15:rangePr sourceName="_xlcn.WorksheetConnection_Template_ScreenUnitTest_EN_0809.xlsxTable21"/>
        </x15:connection>
      </ext>
    </extLst>
  </connection>
  <connection id="4" name="WorksheetConnection_Template_ScreenUnitTest_EN_0809.xlsx!Table8" type="102" refreshedVersion="6" minRefreshableVersion="5">
    <extLst>
      <ext xmlns:x15="http://schemas.microsoft.com/office/spreadsheetml/2010/11/main" uri="{DE250136-89BD-433C-8126-D09CA5730AF9}">
        <x15:connection id="Table8" autoDelete="1">
          <x15:rangePr sourceName="_xlcn.WorksheetConnection_Template_ScreenUnitTest_EN_0809.xlsxTable81"/>
        </x15:connection>
      </ext>
    </extLst>
  </connection>
</connections>
</file>

<file path=xl/sharedStrings.xml><?xml version="1.0" encoding="utf-8"?>
<sst xmlns="http://schemas.openxmlformats.org/spreadsheetml/2006/main" count="5960" uniqueCount="2383">
  <si>
    <t>OK</t>
  </si>
  <si>
    <t>NG</t>
  </si>
  <si>
    <t>未確定</t>
  </si>
  <si>
    <t>実施
ブラウザ</t>
  </si>
  <si>
    <t>Ha</t>
  </si>
  <si>
    <t>お客様ご承認（テスト項目一覧）　ご承認者</t>
  </si>
  <si>
    <t>Age = ""</t>
  </si>
  <si>
    <t>Age = "@,%,*"</t>
  </si>
  <si>
    <t>Age = " "</t>
  </si>
  <si>
    <t>Age = " 10"</t>
  </si>
  <si>
    <t>Age = "10 "</t>
  </si>
  <si>
    <t>Age = "１０,１００,１５０"</t>
  </si>
  <si>
    <t>Age = "０,１,１５１"</t>
  </si>
  <si>
    <t>Khiem</t>
  </si>
  <si>
    <t>Huynh</t>
  </si>
  <si>
    <t>Age = "a,m,z"</t>
  </si>
  <si>
    <t>Age = "A,M,Z"</t>
  </si>
  <si>
    <t>Age = "0,9,151,900"</t>
  </si>
  <si>
    <t>Age = "10,99,150"</t>
  </si>
  <si>
    <t>Age = "ぁ,あ,ば"</t>
  </si>
  <si>
    <t>大項目
Big Item</t>
  </si>
  <si>
    <t>Loc</t>
  </si>
  <si>
    <t>Age = "ｱ,ﾊﾞ,ｼｮ"</t>
  </si>
  <si>
    <t>Age = "ア,バ,ショ"</t>
  </si>
  <si>
    <t>Age = "院,襖,頑"</t>
  </si>
  <si>
    <t>Age = "煮,屏,敝"</t>
  </si>
  <si>
    <t>Age = "咩,𣝣,𨉷"</t>
  </si>
  <si>
    <t>Age = "儈,𡋗,𣟧"</t>
  </si>
  <si>
    <t>Age = "①,㍑,㈲"</t>
  </si>
  <si>
    <t>Danh</t>
  </si>
  <si>
    <t>Hien</t>
  </si>
  <si>
    <t>Tron</t>
  </si>
  <si>
    <t>Chuc</t>
  </si>
  <si>
    <t>Thanh</t>
  </si>
  <si>
    <t>Luu</t>
  </si>
  <si>
    <t>Email = 亜蔭院応蓮腕@蔭院.院</t>
  </si>
  <si>
    <t>Email = 弌傲僉@辨堯.熙</t>
  </si>
  <si>
    <t>Email = 俱咡@咩剝.顗繫</t>
  </si>
  <si>
    <t>Email = 丂㒒儈@唉鳦.𪚲𪚲</t>
  </si>
  <si>
    <t>Email = "a,m,z"</t>
  </si>
  <si>
    <t>Email = "A,M,Z"</t>
  </si>
  <si>
    <t>Email = ぁあば@じうんか.じうんか</t>
  </si>
  <si>
    <t>Email = ｱﾊﾞｼｮ@ｼﾞｳﾝｶ.ｼﾞｳﾝｶ</t>
  </si>
  <si>
    <t>Email = アバ@ショ.アバ</t>
  </si>
  <si>
    <t>Email = " "</t>
  </si>
  <si>
    <t>email@subdomain.domain.com</t>
  </si>
  <si>
    <t>test@t.com</t>
  </si>
  <si>
    <t>Email contains dot in the address field</t>
  </si>
  <si>
    <t>firstname.lastname@domain.com</t>
  </si>
  <si>
    <t>Email contains dot with subdomain</t>
  </si>
  <si>
    <t>Plus (+) sign is considered valid character</t>
  </si>
  <si>
    <t>firstname+lastname@domain.com</t>
  </si>
  <si>
    <t>Domain is IP address</t>
  </si>
  <si>
    <t>email@123.123.123.123</t>
  </si>
  <si>
    <t>Square bracket around IP address</t>
  </si>
  <si>
    <t>email@[123.123.123.123]</t>
  </si>
  <si>
    <t>Quotes around email</t>
  </si>
  <si>
    <t xml:space="preserve">“email”@domain.com
"much.more unusual"@example.com </t>
  </si>
  <si>
    <t>Digits in address</t>
  </si>
  <si>
    <t>1234567890@domain.com</t>
  </si>
  <si>
    <t>Dash in domain name</t>
  </si>
  <si>
    <t>email@domain-one.com</t>
  </si>
  <si>
    <t>Underscore in the address field</t>
  </si>
  <si>
    <t>_______@domain.com</t>
  </si>
  <si>
    <t>.name is valid Top Level Domain name</t>
  </si>
  <si>
    <t>email@domain.name</t>
  </si>
  <si>
    <t>Dot in Top Level Domain name also considered valid (use co.jp as example here)</t>
  </si>
  <si>
    <t>email@domain.co.jp</t>
  </si>
  <si>
    <t>Dash in local part</t>
  </si>
  <si>
    <t>firstname-lastname@domain.com</t>
  </si>
  <si>
    <t>One-letter local part</t>
  </si>
  <si>
    <t>x@example.com</t>
  </si>
  <si>
    <t>IP V6 as domain name</t>
  </si>
  <si>
    <t>user@[IPv6:2001:db8::1]</t>
  </si>
  <si>
    <t>2 Space between the quotes</t>
  </si>
  <si>
    <t>"  "@example.org</t>
  </si>
  <si>
    <t>Space between the quotes</t>
  </si>
  <si>
    <t>" "@example.org</t>
  </si>
  <si>
    <t>No space between the quotes</t>
  </si>
  <si>
    <t>""@example.org</t>
  </si>
  <si>
    <t>Email = $①**%%@yahoo.com</t>
  </si>
  <si>
    <t>$$**%%@yahoo.com</t>
  </si>
  <si>
    <t>"@" not used in between Local Part and Domain Name.</t>
  </si>
  <si>
    <t>rohan&amp;yahoo.com</t>
  </si>
  <si>
    <t>Maximum "dots" (.) exceeded in the domain name - 3 dots</t>
  </si>
  <si>
    <t>rohan@yahoo.co.in.in</t>
  </si>
  <si>
    <t>Domain Name contais special characters</t>
  </si>
  <si>
    <t>rohan@***$$$.com</t>
  </si>
  <si>
    <t>Domain name not valid</t>
  </si>
  <si>
    <t>rohan@gfdgfgfsdg.gfddsg</t>
  </si>
  <si>
    <t>Missing @ sign and domain</t>
  </si>
  <si>
    <t>plainaddress</t>
  </si>
  <si>
    <t>Only one @ is allowed outside quotation marks</t>
  </si>
  <si>
    <t>a@b@c@example.com</t>
  </si>
  <si>
    <t>Double dot before @</t>
  </si>
  <si>
    <t>john..doe@example.com</t>
  </si>
  <si>
    <t>Double dot after @</t>
  </si>
  <si>
    <t>john.doe@example..com</t>
  </si>
  <si>
    <t>A valid address with a leading space</t>
  </si>
  <si>
    <t>Email = " test@t.com"</t>
  </si>
  <si>
    <t>A valid address with a trailing space</t>
  </si>
  <si>
    <t>Email = '"test@t.com "</t>
  </si>
  <si>
    <t>Email = user12@gmail.com</t>
  </si>
  <si>
    <t>Regular email address (gmail, yahoo, hotmail)</t>
  </si>
  <si>
    <t>Unicode char as address</t>
  </si>
  <si>
    <t>あいうえお@domain.com</t>
  </si>
  <si>
    <t>Text followed email</t>
  </si>
  <si>
    <t>email@domain.com (Joe Smith)</t>
  </si>
  <si>
    <t xml:space="preserve">Missing top level domain </t>
  </si>
  <si>
    <t>email@domain</t>
  </si>
  <si>
    <t xml:space="preserve">Leading dash in front of domain </t>
  </si>
  <si>
    <t>email@-domain.com</t>
  </si>
  <si>
    <t>.web is top level domain</t>
  </si>
  <si>
    <t>email@domain.web</t>
  </si>
  <si>
    <t>Invalid IP format</t>
  </si>
  <si>
    <t>email@111.222.333.44444</t>
  </si>
  <si>
    <t>Two @ sign</t>
  </si>
  <si>
    <t>email@domain@domain.com</t>
  </si>
  <si>
    <t xml:space="preserve">Leading dot in address </t>
  </si>
  <si>
    <t>.email@domain.com</t>
  </si>
  <si>
    <t xml:space="preserve">Trailing dot in address </t>
  </si>
  <si>
    <t>email.@domain.com</t>
  </si>
  <si>
    <t>Multi dot in local part</t>
  </si>
  <si>
    <t>a.little.lengthy.but.fine@dept.example.com</t>
  </si>
  <si>
    <t>Very Unusual Email</t>
  </si>
  <si>
    <t xml:space="preserve">"very.unusual.@.unusual.com"@example.com </t>
  </si>
  <si>
    <t>Very very Unusual Email</t>
  </si>
  <si>
    <t>"very.(),:;&lt;&gt;[]\".VERY.\"very@\\ \"very\".unusual"@strange.example.com</t>
  </si>
  <si>
    <t>Special case: admin@mailserver1 is valid</t>
  </si>
  <si>
    <t>admin@mailserver1</t>
  </si>
  <si>
    <t>Symbol character in local part !#$%&amp;'*+-/=?^_`{}|~</t>
  </si>
  <si>
    <t xml:space="preserve">!#$%&amp;'*+-/=?^_`{}|~@example.org </t>
  </si>
  <si>
    <t>Have 1 Quote " in regular local part</t>
  </si>
  <si>
    <t xml:space="preserve">this is"not\allowed@example.com </t>
  </si>
  <si>
    <t>Have 1 Quote " in unsual local part</t>
  </si>
  <si>
    <t xml:space="preserve">a"b(c)d,e:f;gi[j\k]l@example.com </t>
  </si>
  <si>
    <t>Quoted strings must be dot separated or the only element making up the local part</t>
  </si>
  <si>
    <t>just"not"right@example.com</t>
  </si>
  <si>
    <t>Some unicode in local part (üñîçøðé)</t>
  </si>
  <si>
    <t xml:space="preserve">üñîçøðé@example.com </t>
  </si>
  <si>
    <t>Some unicode in domain part (üñîçøðé)</t>
  </si>
  <si>
    <t xml:space="preserve">üñîçøðé@üñîçøðé.com </t>
  </si>
  <si>
    <t>The maximum total length of a local-part is 64 octets</t>
  </si>
  <si>
    <t>aaaaaaaaaaaaaaaaaaaaaaaaaaaaaaaaaaaaaaaaaaaaaaaaaaaaaaaaaaaaaaaa@aa.com.com</t>
  </si>
  <si>
    <t>65 character length in local part</t>
  </si>
  <si>
    <t>aaaaaaaaaaaaaaaaaaaaaaaaaaaaaaaaaaaaaaaaaaaaaaaaaaaaaaaaaaaaaaaaa@aa.com.com</t>
  </si>
  <si>
    <t>The maximum total length of a domain-part label is 63 octets or less</t>
  </si>
  <si>
    <t>aaaaaaaaaaaaaaaaaaaaaaaaaaaaaaaaaaaaaaaaaaaaaaaaaaaaaaaaaaaaaaaa@aaaaaaaaaaaaaaaaaaaaaaaaaaaaaaaaaaaaaaaaaaaaaaaaaaaaaaaaaaaaaaa.com.com</t>
  </si>
  <si>
    <t>65 character length in label of domain part</t>
  </si>
  <si>
    <t>aaaaaaaaaaaaaaaaaaaaaaaaaaaaaaaaaaaaaaaaaaaaaaaaaaaaaaaaaaaaaaaa@aaaaaaaaaaaaaaaaaaaaaaaaaaaaaaaaaaaaaaaaaaaaaaaaaaaaaaaaaaaaaaaa.com.com</t>
  </si>
  <si>
    <t>Latin Alphabet (with diacritics)</t>
  </si>
  <si>
    <t>Pelé@example.com</t>
  </si>
  <si>
    <t>Greek Alphabet</t>
  </si>
  <si>
    <t>δοκιμή@παράδειγμα.δοκιμή</t>
  </si>
  <si>
    <t>Traditional Chinese Characters</t>
  </si>
  <si>
    <t>我買@屋企.香港</t>
  </si>
  <si>
    <t>Cyrillic Characters</t>
  </si>
  <si>
    <t>чебурашка@ящик-с-апельсинами.рф</t>
  </si>
  <si>
    <t>Name = " "</t>
  </si>
  <si>
    <t>Name = ""</t>
  </si>
  <si>
    <t>Check Validate for Name field</t>
  </si>
  <si>
    <t>Name = ""弌,傲,僉""</t>
  </si>
  <si>
    <t>Name = "俱,咡,咩"</t>
  </si>
  <si>
    <t>Name = "丂,㒒,儈"</t>
  </si>
  <si>
    <t>Name = "ﾃｨ ﾊ"
Name = "ティ ハ"</t>
  </si>
  <si>
    <t>Name = "ﾝ "
Name = "ン "</t>
  </si>
  <si>
    <t>Name = " ﾝ"
Name = " ン"</t>
  </si>
  <si>
    <t>Password = "abcdefghtyo"</t>
  </si>
  <si>
    <t>Password = "ABCDEFGHTYO"</t>
  </si>
  <si>
    <t>Password = "1234567890"</t>
  </si>
  <si>
    <t>Password  = " "</t>
  </si>
  <si>
    <t>Password = ""</t>
  </si>
  <si>
    <t>Password = "ｂｃｆｇｋｌｍｔ"</t>
  </si>
  <si>
    <t>Password = "ＢＣＦＧＫＬＭＴ"</t>
  </si>
  <si>
    <t>Password = "１２３４５６７８"</t>
  </si>
  <si>
    <t>Password = "＝＋＠＃＄％＆＊＞＜"</t>
  </si>
  <si>
    <t>Password = "ﾊﾟﾝﾀﾝﾀﾝｸﾞｲｪﾝｯﾊﾝ"</t>
  </si>
  <si>
    <t>Check Validate for Password field</t>
  </si>
  <si>
    <t>Password = "弌傲僉辨堯熙堯熙"</t>
  </si>
  <si>
    <t>Password = "俱咡咩剝顗繫顗繫"</t>
  </si>
  <si>
    <t>Password = "丂㒒儈唉鳦𪚲丂㒒"</t>
  </si>
  <si>
    <t>Password = "亜蔭院応蓮腕蓮腕"</t>
  </si>
  <si>
    <t>- Input Day &gt; Today</t>
  </si>
  <si>
    <t>Age = "ａ,ｍ,ｚ"</t>
  </si>
  <si>
    <t>Age = "Ａ,Ｍ,Ｚ"</t>
  </si>
  <si>
    <t>Zipcode 1 = "123"; Zipcode 2 = "123"
Zipcode 1 = "12"; Zipcode 2 = "1234"
Zipcode 1 = "123"; Zipcode 2 = "1"</t>
  </si>
  <si>
    <t>Zipcode 1 = "１２３" ; Zipcode 2 = "１２３４"</t>
  </si>
  <si>
    <t>Zipcode 1 = "123" ; Zipcode 2 = "1234"</t>
  </si>
  <si>
    <t>Zipcode 1 = "123" ; Zipcode 2 = " "
Zipcode 1 = " " ; Zipcode 2 = "1234"
Zipcode 1 = " " ; Zipcode 2 = " "</t>
  </si>
  <si>
    <t>Zipcode 1 = " 123" ; Zipcode 2 = "1234"
Zipcode 1 = "123" ; Zipcode 2 = " 1234"
Zipcode 1 = " 123" ; Zipcode 2 = " 1234"</t>
  </si>
  <si>
    <t>Zipcode 1 = "123 " ; Zipcode 2 = "1234"
Zipcode 1 = "123" ; Zipcode 2 = "1234 "
Zipcode 1 = "123 " ; Zipcode 2 = "1234 "</t>
  </si>
  <si>
    <t>Zipcode 1 = "1 23" ; Zipcode 2 = "1234"
Zipcode 1 = "123" ; Zipcode 2 = "12 34"
Zipcode 1 = "12 3" ; Zipcode 2 = "123 4"</t>
  </si>
  <si>
    <t>Zipcode 1 = "123" ; Zipcode 2 = "98765"
Zipcode 1 = "1234" ; Zipcode 2 = "1234"
Zipcode 1 = "1234" ; Zipcode 2 = "45678"</t>
  </si>
  <si>
    <t>Zipcode 1 = "" ; Zipcode 2 = "1234"
Zipcode 1 = "123" ; Zipcode 2 = ""
Zipcode 1 = "" ; Zipcode 2 = ""</t>
  </si>
  <si>
    <t>Name = "a,m,z"</t>
  </si>
  <si>
    <t>Name = "A,M,Z"</t>
  </si>
  <si>
    <t>Name = "ａ,ｍ,ｚ"</t>
  </si>
  <si>
    <t>Name = "Ａ,Ｍ,Ｚ"</t>
  </si>
  <si>
    <t>Name = "院,襖,頑"</t>
  </si>
  <si>
    <t>Name = "1,0,99"</t>
  </si>
  <si>
    <t>Name = "１，０，９９"</t>
  </si>
  <si>
    <t>Name = "ぁ,あ,ば"</t>
  </si>
  <si>
    <t>Anphabet</t>
  </si>
  <si>
    <t>Hiragana</t>
  </si>
  <si>
    <t>Katakana</t>
  </si>
  <si>
    <t>Kanji</t>
  </si>
  <si>
    <t>Tab</t>
  </si>
  <si>
    <t>Number</t>
  </si>
  <si>
    <t>Password = "ングイェンヒハ"</t>
  </si>
  <si>
    <t>Password = "ぐいぇんひは"</t>
  </si>
  <si>
    <t>Symbol</t>
  </si>
  <si>
    <t>Age = "＠，％，＊"</t>
  </si>
  <si>
    <t>Age = "①10"</t>
  </si>
  <si>
    <t>Age = "10㍑"</t>
  </si>
  <si>
    <t>Age = "-10,+10"</t>
  </si>
  <si>
    <t>Age = "10-,10+"</t>
  </si>
  <si>
    <t>Age = "　"</t>
  </si>
  <si>
    <t>Age = "　10"</t>
  </si>
  <si>
    <t>Age = "10　"</t>
  </si>
  <si>
    <t>Name</t>
  </si>
  <si>
    <t>Address</t>
  </si>
  <si>
    <t>Email</t>
  </si>
  <si>
    <t>URL</t>
  </si>
  <si>
    <t>Username</t>
  </si>
  <si>
    <t>Password</t>
  </si>
  <si>
    <t>Time</t>
  </si>
  <si>
    <t>Template Unit Test</t>
  </si>
  <si>
    <t>EMAIL</t>
  </si>
  <si>
    <t>DATE</t>
  </si>
  <si>
    <t>Priority</t>
  </si>
  <si>
    <t>High</t>
  </si>
  <si>
    <t>Normal</t>
  </si>
  <si>
    <t>Low</t>
  </si>
  <si>
    <t>Birthday</t>
  </si>
  <si>
    <t>Type Definition</t>
  </si>
  <si>
    <t>Fullwidth character</t>
  </si>
  <si>
    <t>Halfwidth character (ASCII)</t>
  </si>
  <si>
    <t>Length</t>
  </si>
  <si>
    <t>Note</t>
  </si>
  <si>
    <t>x</t>
  </si>
  <si>
    <t>○</t>
  </si>
  <si>
    <t>123 - 4567</t>
  </si>
  <si>
    <t>-</t>
  </si>
  <si>
    <t>YYYY - MM - DD</t>
  </si>
  <si>
    <t>Age</t>
  </si>
  <si>
    <t>HH : MM</t>
  </si>
  <si>
    <t>SJIS Machine-dependent character code</t>
  </si>
  <si>
    <t>Category</t>
  </si>
  <si>
    <t>Initialize Display</t>
  </si>
  <si>
    <t>Layout</t>
  </si>
  <si>
    <t>Business Logic</t>
  </si>
  <si>
    <t>Validation</t>
  </si>
  <si>
    <t>Screen Transition</t>
  </si>
  <si>
    <t>DB Transaction</t>
  </si>
  <si>
    <t>Browser Event</t>
  </si>
  <si>
    <t>System Error</t>
  </si>
  <si>
    <t>Security</t>
  </si>
  <si>
    <t>Log</t>
  </si>
  <si>
    <t>Change Document</t>
  </si>
  <si>
    <t>Other</t>
  </si>
  <si>
    <t>Result</t>
  </si>
  <si>
    <t>Function Name</t>
  </si>
  <si>
    <t>Total</t>
  </si>
  <si>
    <t>No.</t>
  </si>
  <si>
    <t>Test Content</t>
  </si>
  <si>
    <t>Type</t>
  </si>
  <si>
    <t>Input Value</t>
  </si>
  <si>
    <t>Forecast Result</t>
  </si>
  <si>
    <t>Evidence</t>
  </si>
  <si>
    <t>Executor</t>
  </si>
  <si>
    <t>Execute Day</t>
  </si>
  <si>
    <t>Type Case</t>
  </si>
  <si>
    <t>Normality</t>
  </si>
  <si>
    <t xml:space="preserve">Abnormality </t>
  </si>
  <si>
    <t>Check Validate for Email field</t>
  </si>
  <si>
    <t>Check Validate for Tel field</t>
  </si>
  <si>
    <t>Check Validate for Zipcode field</t>
  </si>
  <si>
    <t>Check Validate for Age field</t>
  </si>
  <si>
    <t>Name = "!,@,#"</t>
  </si>
  <si>
    <t>Password = ",./;'`~!@#$%^&amp;*()[]&lt;&gt;?:"</t>
  </si>
  <si>
    <r>
      <t>Password = "①㍑㈲</t>
    </r>
    <r>
      <rPr>
        <b/>
        <sz val="10"/>
        <rFont val="Arial Unicode MS"/>
        <family val="3"/>
        <charset val="128"/>
      </rPr>
      <t>"</t>
    </r>
  </si>
  <si>
    <t xml:space="preserve">Mix </t>
  </si>
  <si>
    <t>Zipcode 1 = "amz" ; Zipcode 2 = "ampz"</t>
  </si>
  <si>
    <t>Zipcode 1 = "AMZ" ; Zipcode 2 = "AMPZ"</t>
  </si>
  <si>
    <t>Zipcode 1 = "ａｍｚ" ; Zipcode 2 = "ａｍｐｚ"</t>
  </si>
  <si>
    <t>Zipcode 1 = "ＡＭＺ" ; Zipcode 2 = "ＡＭＰＺ"</t>
  </si>
  <si>
    <t>Zipcode 1 = "ぁあば" ; Zipcode 2= "ぁあばば"</t>
  </si>
  <si>
    <t>Zipcode 1 = "ｱﾊﾞｼｮ" ; Zipcode 2 = "ﾊｱﾊﾞｼｮ"</t>
  </si>
  <si>
    <t>Zipcode 1 = "アバショ" ; Zipcode 2 = "アバショバ"</t>
  </si>
  <si>
    <t>Zipcode 1 = "院襖頑" ; Zipcode 2 = "院襖頑頑"</t>
  </si>
  <si>
    <t>Zipcode 1= "煮屏敝" ; Zipcode 2 = "煮屏敝敝"</t>
  </si>
  <si>
    <t>Zipcode 1 = "咩𣝣𨉷" ; Zipcode 2 = "咩𣝣𨉷𨉷"</t>
  </si>
  <si>
    <t>Zipcode 1 = "儈𡋗𣟧" ; Zipcode 2= "儈𡋗𣟧𣟧"</t>
  </si>
  <si>
    <t>Zipcode 1 = "@%*" ; Zipcode 2 = "@%*^"</t>
  </si>
  <si>
    <t>Zipcode 1 = "①㍑㈲" ; Zipcode 2 = "①㍑㈲①"</t>
  </si>
  <si>
    <t>Nên khi chuyển đổi sang Shift_JIS ở trên server, chỉ sử dụng trong phạm vi các giá trị code ở dưới đây.</t>
  </si>
  <si>
    <t>U+0</t>
  </si>
  <si>
    <t>U+1</t>
  </si>
  <si>
    <t>U+2</t>
  </si>
  <si>
    <t>U+3</t>
  </si>
  <si>
    <t>U+4</t>
  </si>
  <si>
    <t>U+5</t>
  </si>
  <si>
    <t>U+6</t>
  </si>
  <si>
    <t>U+7</t>
  </si>
  <si>
    <t>U+8</t>
  </si>
  <si>
    <t>U+9</t>
  </si>
  <si>
    <t>U+A</t>
  </si>
  <si>
    <t>U+B</t>
  </si>
  <si>
    <t>U+C</t>
  </si>
  <si>
    <t>U+D</t>
  </si>
  <si>
    <t>U+E</t>
  </si>
  <si>
    <t>U+F</t>
  </si>
  <si>
    <t>U+3040</t>
  </si>
  <si>
    <t>U+3050</t>
  </si>
  <si>
    <t>U+3060</t>
  </si>
  <si>
    <t>U+3070</t>
  </si>
  <si>
    <t>U+3080</t>
  </si>
  <si>
    <t>U+3090</t>
  </si>
  <si>
    <t>U+30A0</t>
  </si>
  <si>
    <t>U+30B0</t>
  </si>
  <si>
    <t>U+30C0</t>
  </si>
  <si>
    <t>U+30D0</t>
  </si>
  <si>
    <t>U+30E0</t>
  </si>
  <si>
    <t>U+30F0</t>
  </si>
  <si>
    <t>SP</t>
  </si>
  <si>
    <t>U+FF00</t>
  </si>
  <si>
    <t>！</t>
  </si>
  <si>
    <t>＂</t>
  </si>
  <si>
    <t>＃</t>
  </si>
  <si>
    <t>＄</t>
  </si>
  <si>
    <t>％</t>
  </si>
  <si>
    <t>＆</t>
  </si>
  <si>
    <t>＇</t>
  </si>
  <si>
    <t>（</t>
  </si>
  <si>
    <t>）</t>
  </si>
  <si>
    <t>＊</t>
  </si>
  <si>
    <t>＋</t>
  </si>
  <si>
    <t>，</t>
  </si>
  <si>
    <t>－</t>
  </si>
  <si>
    <t>．</t>
  </si>
  <si>
    <t>／</t>
  </si>
  <si>
    <t>U+FF10</t>
  </si>
  <si>
    <t>４</t>
  </si>
  <si>
    <t>５</t>
  </si>
  <si>
    <t>６</t>
  </si>
  <si>
    <t>７</t>
  </si>
  <si>
    <t>８</t>
  </si>
  <si>
    <t>９</t>
  </si>
  <si>
    <t>：</t>
  </si>
  <si>
    <t>；</t>
  </si>
  <si>
    <t>＜</t>
  </si>
  <si>
    <t>＝</t>
  </si>
  <si>
    <t>＞</t>
  </si>
  <si>
    <t>？</t>
  </si>
  <si>
    <t>U+FF20</t>
  </si>
  <si>
    <t>＠</t>
  </si>
  <si>
    <t>Ａ</t>
  </si>
  <si>
    <t>Ｂ</t>
  </si>
  <si>
    <t>Ｃ</t>
  </si>
  <si>
    <t>Ｄ</t>
  </si>
  <si>
    <t>Ｅ</t>
  </si>
  <si>
    <t>Ｆ</t>
  </si>
  <si>
    <t>Ｇ</t>
  </si>
  <si>
    <t>Ｈ</t>
  </si>
  <si>
    <t>Ｉ</t>
  </si>
  <si>
    <t>Ｊ</t>
  </si>
  <si>
    <t>Ｋ</t>
  </si>
  <si>
    <t>Ｌ</t>
  </si>
  <si>
    <t>Ｍ</t>
  </si>
  <si>
    <t>Ｎ</t>
  </si>
  <si>
    <t>Ｏ</t>
  </si>
  <si>
    <t>U+FF30</t>
  </si>
  <si>
    <t>Ｐ</t>
  </si>
  <si>
    <t>Ｑ</t>
  </si>
  <si>
    <t>Ｒ</t>
  </si>
  <si>
    <t>Ｓ</t>
  </si>
  <si>
    <t>Ｔ</t>
  </si>
  <si>
    <t>Ｕ</t>
  </si>
  <si>
    <t>Ｖ</t>
  </si>
  <si>
    <t>Ｗ</t>
  </si>
  <si>
    <t>Ｘ</t>
  </si>
  <si>
    <t>Ｙ</t>
  </si>
  <si>
    <t>Ｚ</t>
  </si>
  <si>
    <t>［</t>
  </si>
  <si>
    <t>＼</t>
  </si>
  <si>
    <t>］</t>
  </si>
  <si>
    <t>＾</t>
  </si>
  <si>
    <t>＿</t>
  </si>
  <si>
    <t>U+FF40</t>
  </si>
  <si>
    <t>｀</t>
  </si>
  <si>
    <t>ａ</t>
  </si>
  <si>
    <t>ｂ</t>
  </si>
  <si>
    <t>ｃ</t>
  </si>
  <si>
    <t>ｄ</t>
  </si>
  <si>
    <t>ｅ</t>
  </si>
  <si>
    <t>ｆ</t>
  </si>
  <si>
    <t>ｇ</t>
  </si>
  <si>
    <t>ｈ</t>
  </si>
  <si>
    <t>ｉ</t>
  </si>
  <si>
    <t>ｊ</t>
  </si>
  <si>
    <t>ｋ</t>
  </si>
  <si>
    <t>ｌ</t>
  </si>
  <si>
    <t>ｍ</t>
  </si>
  <si>
    <t>ｎ</t>
  </si>
  <si>
    <t>ｏ</t>
  </si>
  <si>
    <t>U+FF50</t>
  </si>
  <si>
    <t>ｐ</t>
  </si>
  <si>
    <t>ｑ</t>
  </si>
  <si>
    <t>ｒ</t>
  </si>
  <si>
    <t>ｓ</t>
  </si>
  <si>
    <t>ｔ</t>
  </si>
  <si>
    <t>ｕ</t>
  </si>
  <si>
    <t>ｖ</t>
  </si>
  <si>
    <t>ｗ</t>
  </si>
  <si>
    <t>ｘ</t>
  </si>
  <si>
    <t>ｙ</t>
  </si>
  <si>
    <t>ｚ</t>
  </si>
  <si>
    <t>｛</t>
  </si>
  <si>
    <t>｜</t>
  </si>
  <si>
    <t>｝</t>
  </si>
  <si>
    <t>｟</t>
  </si>
  <si>
    <t>U+FF60</t>
  </si>
  <si>
    <t>｠</t>
  </si>
  <si>
    <t>｡</t>
  </si>
  <si>
    <t>｢</t>
  </si>
  <si>
    <t>｣</t>
  </si>
  <si>
    <t>､</t>
  </si>
  <si>
    <t>･</t>
  </si>
  <si>
    <t>ｦ</t>
  </si>
  <si>
    <t>ｧ</t>
  </si>
  <si>
    <t>ｨ</t>
  </si>
  <si>
    <t>ｩ</t>
  </si>
  <si>
    <t>ｪ</t>
  </si>
  <si>
    <t>ｫ</t>
  </si>
  <si>
    <t>ｬ</t>
  </si>
  <si>
    <t>ｭ</t>
  </si>
  <si>
    <t>ｮ</t>
  </si>
  <si>
    <t>ｯ</t>
  </si>
  <si>
    <t>U+FF70</t>
  </si>
  <si>
    <t>ｰ</t>
  </si>
  <si>
    <t>ｱ</t>
  </si>
  <si>
    <t>ｲ</t>
  </si>
  <si>
    <t>ｳ</t>
  </si>
  <si>
    <t>ｴ</t>
  </si>
  <si>
    <t>ｵ</t>
  </si>
  <si>
    <t>ｶ</t>
  </si>
  <si>
    <t>ｷ</t>
  </si>
  <si>
    <t>ｸ</t>
  </si>
  <si>
    <t>ｹ</t>
  </si>
  <si>
    <t>ｺ</t>
  </si>
  <si>
    <t>ｻ</t>
  </si>
  <si>
    <t>ｼ</t>
  </si>
  <si>
    <t>ｽ</t>
  </si>
  <si>
    <t>ｾ</t>
  </si>
  <si>
    <t>ｿ</t>
  </si>
  <si>
    <t>U+FF80</t>
  </si>
  <si>
    <t>ﾀ</t>
  </si>
  <si>
    <t>ﾁ</t>
  </si>
  <si>
    <t>ﾂ</t>
  </si>
  <si>
    <t>ﾃ</t>
  </si>
  <si>
    <t>ﾄ</t>
  </si>
  <si>
    <t>ﾅ</t>
  </si>
  <si>
    <t>ﾆ</t>
  </si>
  <si>
    <t>ﾇ</t>
  </si>
  <si>
    <t>ﾈ</t>
  </si>
  <si>
    <t>ﾉ</t>
  </si>
  <si>
    <t>ﾊ</t>
  </si>
  <si>
    <t>ﾋ</t>
  </si>
  <si>
    <t>ﾌ</t>
  </si>
  <si>
    <t>ﾍ</t>
  </si>
  <si>
    <t>ﾎ</t>
  </si>
  <si>
    <t>ﾏ</t>
  </si>
  <si>
    <t>U+FF90</t>
  </si>
  <si>
    <t>ﾐ</t>
  </si>
  <si>
    <t>ﾑ</t>
  </si>
  <si>
    <t>ﾒ</t>
  </si>
  <si>
    <t>ﾓ</t>
  </si>
  <si>
    <t>ﾔ</t>
  </si>
  <si>
    <t>ﾕ</t>
  </si>
  <si>
    <t>ﾖ</t>
  </si>
  <si>
    <t>ﾗ</t>
  </si>
  <si>
    <t>ﾘ</t>
  </si>
  <si>
    <t>ﾙ</t>
  </si>
  <si>
    <t>ﾚ</t>
  </si>
  <si>
    <t>ﾛ</t>
  </si>
  <si>
    <t>ﾜ</t>
  </si>
  <si>
    <t>ﾝ</t>
  </si>
  <si>
    <t>ﾞ</t>
  </si>
  <si>
    <t>ﾟ</t>
  </si>
  <si>
    <t>U+FFA0</t>
  </si>
  <si>
    <t>ﾠ</t>
  </si>
  <si>
    <t>ﾡ</t>
  </si>
  <si>
    <t>ﾢ</t>
  </si>
  <si>
    <t>ﾣ</t>
  </si>
  <si>
    <t>ﾤ</t>
  </si>
  <si>
    <t>ﾥ</t>
  </si>
  <si>
    <t>ﾦ</t>
  </si>
  <si>
    <t>ﾧ</t>
  </si>
  <si>
    <t>ﾨ</t>
  </si>
  <si>
    <t>ﾩ</t>
  </si>
  <si>
    <t>ﾪ</t>
  </si>
  <si>
    <t>ﾫ</t>
  </si>
  <si>
    <t>ﾬ</t>
  </si>
  <si>
    <t>ﾭ</t>
  </si>
  <si>
    <t>ﾮ</t>
  </si>
  <si>
    <t>ﾯ</t>
  </si>
  <si>
    <t>U+FFB0</t>
  </si>
  <si>
    <t>ﾰ</t>
  </si>
  <si>
    <t>ﾱ</t>
  </si>
  <si>
    <t>ﾲ</t>
  </si>
  <si>
    <t>ﾳ</t>
  </si>
  <si>
    <t>ﾴ</t>
  </si>
  <si>
    <t>ﾵ</t>
  </si>
  <si>
    <t>ﾶ</t>
  </si>
  <si>
    <t>ﾷ</t>
  </si>
  <si>
    <t>ﾸ</t>
  </si>
  <si>
    <t>ﾹ</t>
  </si>
  <si>
    <t>ﾺ</t>
  </si>
  <si>
    <t>ﾻ</t>
  </si>
  <si>
    <t>ﾼ</t>
  </si>
  <si>
    <t>ﾽ</t>
  </si>
  <si>
    <t>ﾾ</t>
  </si>
  <si>
    <t>U+FFC0</t>
  </si>
  <si>
    <t>ￂ</t>
  </si>
  <si>
    <t>ￃ</t>
  </si>
  <si>
    <t>ￄ</t>
  </si>
  <si>
    <t>ￅ</t>
  </si>
  <si>
    <t>ￆ</t>
  </si>
  <si>
    <t>ￇ</t>
  </si>
  <si>
    <t>ￊ</t>
  </si>
  <si>
    <t>ￋ</t>
  </si>
  <si>
    <t>ￌ</t>
  </si>
  <si>
    <t>ￍ</t>
  </si>
  <si>
    <t>ￎ</t>
  </si>
  <si>
    <t>ￏ</t>
  </si>
  <si>
    <t>U+FFD0</t>
  </si>
  <si>
    <t>ￒ</t>
  </si>
  <si>
    <t>ￓ</t>
  </si>
  <si>
    <t>ￔ</t>
  </si>
  <si>
    <t>ￕ</t>
  </si>
  <si>
    <t>ￖ</t>
  </si>
  <si>
    <t>ￗ</t>
  </si>
  <si>
    <t>ￚ</t>
  </si>
  <si>
    <t>ￛ</t>
  </si>
  <si>
    <t>ￜ</t>
  </si>
  <si>
    <t>U+FFE0</t>
  </si>
  <si>
    <t>￠</t>
  </si>
  <si>
    <t>￡</t>
  </si>
  <si>
    <t>￢</t>
  </si>
  <si>
    <t>￣</t>
  </si>
  <si>
    <t>￤</t>
  </si>
  <si>
    <t>￥</t>
  </si>
  <si>
    <t>￦</t>
  </si>
  <si>
    <t>￨</t>
  </si>
  <si>
    <t>￩</t>
  </si>
  <si>
    <t>￪</t>
  </si>
  <si>
    <t>￫</t>
  </si>
  <si>
    <t>￬</t>
  </si>
  <si>
    <t>￭</t>
  </si>
  <si>
    <t>￮</t>
  </si>
  <si>
    <t>Kể từ Mac OS, Mac OS X và Windows Vista trở đi, để phù hợp với Unicode, WAVE DASH có mã là U+301C</t>
  </si>
  <si>
    <t>ASCII (American Standard Code for Information Interchange)</t>
  </si>
  <si>
    <t>—0</t>
  </si>
  <si>
    <t>—1</t>
  </si>
  <si>
    <t>—2</t>
  </si>
  <si>
    <t>—3</t>
  </si>
  <si>
    <t>—4</t>
  </si>
  <si>
    <t>—5</t>
  </si>
  <si>
    <t>—6</t>
  </si>
  <si>
    <t>—7</t>
  </si>
  <si>
    <t>—8</t>
  </si>
  <si>
    <t>—9</t>
  </si>
  <si>
    <t>—A</t>
  </si>
  <si>
    <t>—B</t>
  </si>
  <si>
    <t>—C</t>
  </si>
  <si>
    <t>—D</t>
  </si>
  <si>
    <t>—E</t>
  </si>
  <si>
    <t>—F</t>
  </si>
  <si>
    <t>!</t>
  </si>
  <si>
    <t>"</t>
  </si>
  <si>
    <t>#</t>
  </si>
  <si>
    <t>$</t>
  </si>
  <si>
    <t>%</t>
  </si>
  <si>
    <t>&amp;</t>
  </si>
  <si>
    <t>'</t>
  </si>
  <si>
    <t>(</t>
  </si>
  <si>
    <t>)</t>
  </si>
  <si>
    <t>*</t>
  </si>
  <si>
    <t>+</t>
  </si>
  <si>
    <t>,</t>
  </si>
  <si>
    <t>.</t>
  </si>
  <si>
    <t>/</t>
  </si>
  <si>
    <t>2−</t>
  </si>
  <si>
    <t>0x20</t>
  </si>
  <si>
    <t>0x21</t>
  </si>
  <si>
    <t>0x22</t>
  </si>
  <si>
    <t>0x23</t>
  </si>
  <si>
    <t>0x24</t>
  </si>
  <si>
    <t>0x25</t>
  </si>
  <si>
    <t>0x26</t>
  </si>
  <si>
    <t>0x27</t>
  </si>
  <si>
    <t>0x28</t>
  </si>
  <si>
    <t>0x29</t>
  </si>
  <si>
    <t>0x2A</t>
  </si>
  <si>
    <t>0x2B</t>
  </si>
  <si>
    <t>0x2C</t>
  </si>
  <si>
    <t>0x2D</t>
  </si>
  <si>
    <t>0x2E</t>
  </si>
  <si>
    <t>0x2F</t>
  </si>
  <si>
    <t>:</t>
  </si>
  <si>
    <t>;</t>
  </si>
  <si>
    <t>&lt;</t>
  </si>
  <si>
    <t>=</t>
  </si>
  <si>
    <t>&gt;</t>
  </si>
  <si>
    <t>?</t>
  </si>
  <si>
    <t>3−</t>
  </si>
  <si>
    <t>0x30</t>
  </si>
  <si>
    <t>0x31</t>
  </si>
  <si>
    <t>0x32</t>
  </si>
  <si>
    <t>0x33</t>
  </si>
  <si>
    <t>0x34</t>
  </si>
  <si>
    <t>0x35</t>
  </si>
  <si>
    <t>0x36</t>
  </si>
  <si>
    <t>0x37</t>
  </si>
  <si>
    <t>0x38</t>
  </si>
  <si>
    <t>0x39</t>
  </si>
  <si>
    <t>0x3A</t>
  </si>
  <si>
    <t>0x3B</t>
  </si>
  <si>
    <t>0x3C</t>
  </si>
  <si>
    <t>0x3D</t>
  </si>
  <si>
    <t>0x3E</t>
  </si>
  <si>
    <t>0x3F</t>
  </si>
  <si>
    <t>@</t>
  </si>
  <si>
    <t>A</t>
  </si>
  <si>
    <t>B</t>
  </si>
  <si>
    <t>C</t>
  </si>
  <si>
    <t>D</t>
  </si>
  <si>
    <t>E</t>
  </si>
  <si>
    <t>F</t>
  </si>
  <si>
    <t>G</t>
  </si>
  <si>
    <t>H</t>
  </si>
  <si>
    <t>I</t>
  </si>
  <si>
    <t>J</t>
  </si>
  <si>
    <t>K</t>
  </si>
  <si>
    <t>L</t>
  </si>
  <si>
    <t>M</t>
  </si>
  <si>
    <t>N</t>
  </si>
  <si>
    <t>O</t>
  </si>
  <si>
    <t>4−</t>
  </si>
  <si>
    <t>0x40</t>
  </si>
  <si>
    <t>0x41</t>
  </si>
  <si>
    <t>0x42</t>
  </si>
  <si>
    <t>0x43</t>
  </si>
  <si>
    <t>0x44</t>
  </si>
  <si>
    <t>0x45</t>
  </si>
  <si>
    <t>0x46</t>
  </si>
  <si>
    <t>0x47</t>
  </si>
  <si>
    <t>0x48</t>
  </si>
  <si>
    <t>0x49</t>
  </si>
  <si>
    <t>0x4A</t>
  </si>
  <si>
    <t>0x4B</t>
  </si>
  <si>
    <t>0x4C</t>
  </si>
  <si>
    <t>0x4D</t>
  </si>
  <si>
    <t>0x4E</t>
  </si>
  <si>
    <t>0x4F</t>
  </si>
  <si>
    <t>P</t>
  </si>
  <si>
    <t>Q</t>
  </si>
  <si>
    <t>R</t>
  </si>
  <si>
    <t>S</t>
  </si>
  <si>
    <t>T</t>
  </si>
  <si>
    <t>U</t>
  </si>
  <si>
    <t>V</t>
  </si>
  <si>
    <t>W</t>
  </si>
  <si>
    <t>X</t>
  </si>
  <si>
    <t>Y</t>
  </si>
  <si>
    <t>Z</t>
  </si>
  <si>
    <t>[</t>
  </si>
  <si>
    <t>\</t>
  </si>
  <si>
    <t>]</t>
  </si>
  <si>
    <t>^</t>
  </si>
  <si>
    <t>_</t>
  </si>
  <si>
    <t>5−</t>
  </si>
  <si>
    <t>0x50</t>
  </si>
  <si>
    <t>0x51</t>
  </si>
  <si>
    <t>0x52</t>
  </si>
  <si>
    <t>0x53</t>
  </si>
  <si>
    <t>0x54</t>
  </si>
  <si>
    <t>0x55</t>
  </si>
  <si>
    <t>0x56</t>
  </si>
  <si>
    <t>0x57</t>
  </si>
  <si>
    <t>0x58</t>
  </si>
  <si>
    <t>0x59</t>
  </si>
  <si>
    <t>0x5A</t>
  </si>
  <si>
    <t>0x5B</t>
  </si>
  <si>
    <t>0x5C</t>
  </si>
  <si>
    <t>0x5D</t>
  </si>
  <si>
    <t>0x5E</t>
  </si>
  <si>
    <t>0x5F</t>
  </si>
  <si>
    <t>`</t>
  </si>
  <si>
    <t>a</t>
  </si>
  <si>
    <t>b</t>
  </si>
  <si>
    <t>c</t>
  </si>
  <si>
    <t>d</t>
  </si>
  <si>
    <t>e</t>
  </si>
  <si>
    <t>f</t>
  </si>
  <si>
    <t>g</t>
  </si>
  <si>
    <t>h</t>
  </si>
  <si>
    <t>i</t>
  </si>
  <si>
    <t>j</t>
  </si>
  <si>
    <t>k</t>
  </si>
  <si>
    <t>l</t>
  </si>
  <si>
    <t>m</t>
  </si>
  <si>
    <t>n</t>
  </si>
  <si>
    <t>o</t>
  </si>
  <si>
    <t>6−</t>
  </si>
  <si>
    <t>0x60</t>
  </si>
  <si>
    <t>0x61</t>
  </si>
  <si>
    <t>0x62</t>
  </si>
  <si>
    <t>0x63</t>
  </si>
  <si>
    <t>0x64</t>
  </si>
  <si>
    <t>0x65</t>
  </si>
  <si>
    <t>0x66</t>
  </si>
  <si>
    <t>0x67</t>
  </si>
  <si>
    <t>0x68</t>
  </si>
  <si>
    <t>0x69</t>
  </si>
  <si>
    <t>0x6A</t>
  </si>
  <si>
    <t>0x6B</t>
  </si>
  <si>
    <t>0x6C</t>
  </si>
  <si>
    <t>0x6D</t>
  </si>
  <si>
    <t>0x6E</t>
  </si>
  <si>
    <t>0x6F</t>
  </si>
  <si>
    <t>p</t>
  </si>
  <si>
    <t>q</t>
  </si>
  <si>
    <t>r</t>
  </si>
  <si>
    <t>s</t>
  </si>
  <si>
    <t>t</t>
  </si>
  <si>
    <t>u</t>
  </si>
  <si>
    <t>v</t>
  </si>
  <si>
    <t>w</t>
  </si>
  <si>
    <t>y</t>
  </si>
  <si>
    <t>z</t>
  </si>
  <si>
    <t>{</t>
  </si>
  <si>
    <t>|</t>
  </si>
  <si>
    <t>}</t>
  </si>
  <si>
    <t>~</t>
  </si>
  <si>
    <t>7−</t>
  </si>
  <si>
    <t>0x70</t>
  </si>
  <si>
    <t>0x71</t>
  </si>
  <si>
    <t>0x72</t>
  </si>
  <si>
    <t>0x73</t>
  </si>
  <si>
    <t>0x74</t>
  </si>
  <si>
    <t>0x75</t>
  </si>
  <si>
    <t>0x76</t>
  </si>
  <si>
    <t>0x77</t>
  </si>
  <si>
    <t>0x78</t>
  </si>
  <si>
    <t>0x79</t>
  </si>
  <si>
    <t>0x7A</t>
  </si>
  <si>
    <t>0x7B</t>
  </si>
  <si>
    <t>0x7C</t>
  </si>
  <si>
    <t>0x7D</t>
  </si>
  <si>
    <t>0x7E</t>
  </si>
  <si>
    <t>http://www.spencernetwork.org/reference/rfc822-ja.txt</t>
  </si>
  <si>
    <t>https://www.ietf.org/rfc/rfc822.txt</t>
  </si>
  <si>
    <t>addr-spec   =  local-part "@" domain</t>
  </si>
  <si>
    <t>local-part  =  word *("." word)</t>
  </si>
  <si>
    <t>word        =  atom / quoted-string</t>
  </si>
  <si>
    <t>atom        =  1*&lt;any CHAR except specials, SPACE and CTLs&gt;</t>
  </si>
  <si>
    <t>specials    =  "(" / ")" / "&lt;" / "&gt;" / "@"</t>
  </si>
  <si>
    <t xml:space="preserve">                 /  "," / ";" / ":" / "\" / &lt;"&gt;</t>
  </si>
  <si>
    <t xml:space="preserve">                 /  "." / "[" / "]"</t>
  </si>
  <si>
    <t xml:space="preserve">CTL         =  &lt;any ASCII control           </t>
  </si>
  <si>
    <t xml:space="preserve">                     character and DEL&gt;          </t>
  </si>
  <si>
    <t>quoted-string = &lt;"&gt; *(qtext/quoted-pair) &lt;"&gt;</t>
  </si>
  <si>
    <t>qtext       =  &lt;any CHAR excepting &lt;"&gt;,</t>
  </si>
  <si>
    <t xml:space="preserve">                     "\" &amp; CR, and including</t>
  </si>
  <si>
    <t xml:space="preserve">                     linear-white-space&gt;</t>
  </si>
  <si>
    <t xml:space="preserve">quoted-pair =  "\" CHAR </t>
  </si>
  <si>
    <t>domain      =  sub-domain *("." sub-domain)</t>
  </si>
  <si>
    <t>sub-domain  =  domain-ref / domain-literal</t>
  </si>
  <si>
    <t>domain-ref  =  atom</t>
  </si>
  <si>
    <t>domain-literal =  "[" *(dtext / quoted-pair) "]"</t>
  </si>
  <si>
    <t>http://www.spencernetwork.org/reference/rfc1738-ja-URL.txt</t>
  </si>
  <si>
    <t>https://www.ietf.org/rfc/rfc1738.txt</t>
  </si>
  <si>
    <t>An HTTP URL takes the form:</t>
  </si>
  <si>
    <t>http://&lt;host&gt;:&lt;port&gt;/&lt;path&gt;?&lt;searchpart&gt;</t>
  </si>
  <si>
    <t>where &lt;host&gt; and &lt;port&gt; are as described in Section 3.1. If :&lt;port&gt;</t>
  </si>
  <si>
    <t>is omitted, the port defaults to 80.  No user name or password is</t>
  </si>
  <si>
    <t>allowed.  &lt;path&gt; is an HTTP selector, and &lt;searchpart&gt; is a query</t>
  </si>
  <si>
    <t>string. The &lt;path&gt; is optional, as is the &lt;searchpart&gt; and its</t>
  </si>
  <si>
    <t>preceding "?". If neither &lt;path&gt; nor &lt;searchpart&gt; is present, the "/"</t>
  </si>
  <si>
    <t>may also be omitted.</t>
  </si>
  <si>
    <t>Within the &lt;path&gt; and &lt;searchpart&gt; components, "/", ";", "?" are</t>
  </si>
  <si>
    <t>reserved.  The "/" character may be used within HTTP to designate a</t>
  </si>
  <si>
    <t>hierarchical structure.</t>
  </si>
  <si>
    <t xml:space="preserve">「The first level・The second level Kanji」mà được định nghĩa theo tiêu chuẩn JIS của Nhật Bản thì không được định nghĩa theo UTF-8, </t>
  </si>
  <si>
    <t>Definition of The first level：0x889F - 0x9872(Shift_JIS)</t>
  </si>
  <si>
    <t>Definition of The second level：0x989F - 0xEAA4(Shift_JIS)</t>
  </si>
  <si>
    <t>ぁ</t>
  </si>
  <si>
    <t>あ</t>
  </si>
  <si>
    <t>ぃ</t>
  </si>
  <si>
    <t>い</t>
  </si>
  <si>
    <t>ぅ</t>
  </si>
  <si>
    <t>う</t>
  </si>
  <si>
    <t>ぇ</t>
  </si>
  <si>
    <t>え</t>
  </si>
  <si>
    <t>ぉ</t>
  </si>
  <si>
    <t>お</t>
  </si>
  <si>
    <t>か</t>
  </si>
  <si>
    <t>が</t>
  </si>
  <si>
    <t>き</t>
  </si>
  <si>
    <t>ぎ</t>
  </si>
  <si>
    <t>く</t>
  </si>
  <si>
    <t>ぐ</t>
  </si>
  <si>
    <t>け</t>
  </si>
  <si>
    <t>げ</t>
  </si>
  <si>
    <t>こ</t>
  </si>
  <si>
    <t>ご</t>
  </si>
  <si>
    <t>さ</t>
  </si>
  <si>
    <t>ざ</t>
  </si>
  <si>
    <t>じ</t>
  </si>
  <si>
    <t>す</t>
  </si>
  <si>
    <t>ず</t>
  </si>
  <si>
    <t>せ</t>
  </si>
  <si>
    <t>ぜ</t>
  </si>
  <si>
    <t>そ</t>
  </si>
  <si>
    <t>ぞ</t>
  </si>
  <si>
    <t>た</t>
  </si>
  <si>
    <t>だ</t>
  </si>
  <si>
    <t>ち</t>
  </si>
  <si>
    <t>ぢ</t>
  </si>
  <si>
    <t>つ</t>
  </si>
  <si>
    <t>づ</t>
  </si>
  <si>
    <t>て</t>
  </si>
  <si>
    <t>と</t>
  </si>
  <si>
    <t>ど</t>
  </si>
  <si>
    <t>な</t>
  </si>
  <si>
    <t>ぬ</t>
  </si>
  <si>
    <t>ね</t>
  </si>
  <si>
    <t>は</t>
  </si>
  <si>
    <t>ば</t>
  </si>
  <si>
    <t>ぱ</t>
  </si>
  <si>
    <t>び</t>
  </si>
  <si>
    <t>ぴ</t>
  </si>
  <si>
    <t>ふ</t>
  </si>
  <si>
    <t>ぷ</t>
  </si>
  <si>
    <t>べ</t>
  </si>
  <si>
    <t>ぺ</t>
  </si>
  <si>
    <t>ほ</t>
  </si>
  <si>
    <t>ぼ</t>
  </si>
  <si>
    <t>ぽ</t>
  </si>
  <si>
    <t>ま</t>
  </si>
  <si>
    <t>み</t>
  </si>
  <si>
    <t>む</t>
  </si>
  <si>
    <t>め</t>
  </si>
  <si>
    <t>ゃ</t>
  </si>
  <si>
    <t>や</t>
  </si>
  <si>
    <t>ゅ</t>
  </si>
  <si>
    <t>ゆ</t>
  </si>
  <si>
    <t>ょ</t>
  </si>
  <si>
    <t>よ</t>
  </si>
  <si>
    <t>ら</t>
  </si>
  <si>
    <t>り</t>
  </si>
  <si>
    <t>る</t>
  </si>
  <si>
    <t>ろ</t>
  </si>
  <si>
    <t>ゎ</t>
  </si>
  <si>
    <t>わ</t>
  </si>
  <si>
    <t>ゐ</t>
  </si>
  <si>
    <t>ゑ</t>
  </si>
  <si>
    <t>を</t>
  </si>
  <si>
    <t>ん</t>
  </si>
  <si>
    <t>ゔ</t>
  </si>
  <si>
    <t>ゕ</t>
  </si>
  <si>
    <t>ゖ</t>
  </si>
  <si>
    <t>゛</t>
  </si>
  <si>
    <t>゜</t>
  </si>
  <si>
    <t>ゝ</t>
  </si>
  <si>
    <t>ゞ</t>
  </si>
  <si>
    <t>ァ</t>
  </si>
  <si>
    <t>ア</t>
  </si>
  <si>
    <t>ィ</t>
  </si>
  <si>
    <t>イ</t>
  </si>
  <si>
    <t>ゥ</t>
  </si>
  <si>
    <t>ウ</t>
  </si>
  <si>
    <t>ェ</t>
  </si>
  <si>
    <t>エ</t>
  </si>
  <si>
    <t>ォ</t>
  </si>
  <si>
    <t>オ</t>
  </si>
  <si>
    <t>カ</t>
  </si>
  <si>
    <t>ガ</t>
  </si>
  <si>
    <t>キ</t>
  </si>
  <si>
    <t>ギ</t>
  </si>
  <si>
    <t>ク</t>
  </si>
  <si>
    <t>ケ</t>
  </si>
  <si>
    <t>ゲ</t>
  </si>
  <si>
    <t>コ</t>
  </si>
  <si>
    <t>ゴ</t>
  </si>
  <si>
    <t>サ</t>
  </si>
  <si>
    <t>シ</t>
  </si>
  <si>
    <t>ジ</t>
  </si>
  <si>
    <t>ス</t>
  </si>
  <si>
    <t>ズ</t>
  </si>
  <si>
    <t>セ</t>
  </si>
  <si>
    <t>ゼ</t>
  </si>
  <si>
    <t>ソ</t>
  </si>
  <si>
    <t>ゾ</t>
  </si>
  <si>
    <t>タ</t>
  </si>
  <si>
    <t>ダ</t>
  </si>
  <si>
    <t>チ</t>
  </si>
  <si>
    <t>ヂ</t>
  </si>
  <si>
    <t>ッ</t>
  </si>
  <si>
    <t>ツ</t>
  </si>
  <si>
    <t>ヅ</t>
  </si>
  <si>
    <t>テ</t>
  </si>
  <si>
    <t>デ</t>
  </si>
  <si>
    <t>ト</t>
  </si>
  <si>
    <t>ド</t>
  </si>
  <si>
    <t>ナ</t>
  </si>
  <si>
    <t>ヌ</t>
  </si>
  <si>
    <t>ネ</t>
  </si>
  <si>
    <t>ノ</t>
  </si>
  <si>
    <t>ハ</t>
  </si>
  <si>
    <t>パ</t>
  </si>
  <si>
    <t>ヒ</t>
  </si>
  <si>
    <t>ビ</t>
  </si>
  <si>
    <t>ピ</t>
  </si>
  <si>
    <t>フ</t>
  </si>
  <si>
    <t>ブ</t>
  </si>
  <si>
    <t>プ</t>
  </si>
  <si>
    <t>ヘ</t>
  </si>
  <si>
    <t>ベ</t>
  </si>
  <si>
    <t>ペ</t>
  </si>
  <si>
    <t>ホ</t>
  </si>
  <si>
    <t>ポ</t>
  </si>
  <si>
    <t>マ</t>
  </si>
  <si>
    <t>ム</t>
  </si>
  <si>
    <t>メ</t>
  </si>
  <si>
    <t>モ</t>
  </si>
  <si>
    <t>ャ</t>
  </si>
  <si>
    <t>ヤ</t>
  </si>
  <si>
    <t>ュ</t>
  </si>
  <si>
    <t>ユ</t>
  </si>
  <si>
    <t>ョ</t>
  </si>
  <si>
    <t>ヨ</t>
  </si>
  <si>
    <t>リ</t>
  </si>
  <si>
    <t>ル</t>
  </si>
  <si>
    <t>レ</t>
  </si>
  <si>
    <t>ロ</t>
  </si>
  <si>
    <t>ヮ</t>
  </si>
  <si>
    <t>ワ</t>
  </si>
  <si>
    <t>ヰ</t>
  </si>
  <si>
    <t>ヱ</t>
  </si>
  <si>
    <t>ヲ</t>
  </si>
  <si>
    <t>ン</t>
  </si>
  <si>
    <t>ヴ</t>
  </si>
  <si>
    <t>ヵ</t>
  </si>
  <si>
    <t>ヶ</t>
  </si>
  <si>
    <t>・</t>
  </si>
  <si>
    <t>ー</t>
  </si>
  <si>
    <t>ヽ</t>
  </si>
  <si>
    <t>ヾ</t>
  </si>
  <si>
    <t>Ⅳ．「Alpha character」「Number」「Symbol」</t>
  </si>
  <si>
    <t>Nhưng từ Windows XP trở về trước, dấu ngã 2 byte (U+FF5E, FULLWIDTH TILDE) cũng có thể nhập được nên cả hai đều được phép nhập.</t>
  </si>
  <si>
    <t>・E-mail address format</t>
  </si>
  <si>
    <t>・・・</t>
  </si>
  <si>
    <t>・URL Format</t>
  </si>
  <si>
    <t>・Password format</t>
  </si>
  <si>
    <t>1) Fullwidth characters</t>
  </si>
  <si>
    <t>2) Halfwidth characters</t>
  </si>
  <si>
    <t>Ⅱ．「HIRAGANA」</t>
  </si>
  <si>
    <t>http://www.asahi-net.or.jp/~ax2s-kmtn/ref/jisx0208.html#level1</t>
  </si>
  <si>
    <t>http://www.asahi-net.or.jp/~ax2s-kmtn/ref/jisx0208.html#level2</t>
  </si>
  <si>
    <t>※ Unicode encoding for hiragara</t>
  </si>
  <si>
    <t>し</t>
  </si>
  <si>
    <t>っ</t>
  </si>
  <si>
    <t>で</t>
  </si>
  <si>
    <t>に</t>
  </si>
  <si>
    <t>の</t>
  </si>
  <si>
    <t>ひ</t>
  </si>
  <si>
    <t>ぶ</t>
  </si>
  <si>
    <t>へ</t>
  </si>
  <si>
    <t>も</t>
  </si>
  <si>
    <t>れ</t>
  </si>
  <si>
    <t>※ Unicode encoding of Katakana </t>
  </si>
  <si>
    <t>グ</t>
  </si>
  <si>
    <t>ザ</t>
  </si>
  <si>
    <t>ニ</t>
  </si>
  <si>
    <t>バ</t>
  </si>
  <si>
    <t>ボ</t>
  </si>
  <si>
    <t>ミ</t>
  </si>
  <si>
    <t>ラ</t>
  </si>
  <si>
    <t>※This is color of Prohibited characters: this characters can not convert to Shift_JIS</t>
  </si>
  <si>
    <t> J </t>
  </si>
  <si>
    <t> U </t>
  </si>
  <si>
    <t> A </t>
  </si>
  <si>
    <t> FF6</t>
  </si>
  <si>
    <t> B </t>
  </si>
  <si>
    <t> FF7</t>
  </si>
  <si>
    <t>ｿ </t>
  </si>
  <si>
    <t> C </t>
  </si>
  <si>
    <t> FF8</t>
  </si>
  <si>
    <t> D </t>
  </si>
  <si>
    <t> FF9</t>
  </si>
  <si>
    <t>※This is color of  Prohibited characters: this characters can not convert to Shift_JIS</t>
  </si>
  <si>
    <t>U+3000</t>
    <phoneticPr fontId="23"/>
  </si>
  <si>
    <t>、</t>
    <phoneticPr fontId="23"/>
  </si>
  <si>
    <t>。</t>
    <phoneticPr fontId="23"/>
  </si>
  <si>
    <t>〃</t>
    <phoneticPr fontId="23"/>
  </si>
  <si>
    <t>〄</t>
    <phoneticPr fontId="23"/>
  </si>
  <si>
    <t>々</t>
    <phoneticPr fontId="23"/>
  </si>
  <si>
    <t>〆</t>
    <phoneticPr fontId="23"/>
  </si>
  <si>
    <t>〈</t>
    <phoneticPr fontId="23"/>
  </si>
  <si>
    <t>《</t>
    <phoneticPr fontId="23"/>
  </si>
  <si>
    <t>》</t>
    <phoneticPr fontId="23"/>
  </si>
  <si>
    <t>」</t>
    <phoneticPr fontId="23"/>
  </si>
  <si>
    <t>『</t>
    <phoneticPr fontId="23"/>
  </si>
  <si>
    <t>』</t>
    <phoneticPr fontId="23"/>
  </si>
  <si>
    <t>U+3010</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</si>
  <si>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</si>
  <si>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</si>
  <si>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</si>
  <si>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</si>
  <si>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</si>
  <si>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</si>
  <si>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</si>
  <si>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</si>
  <si>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</si>
  <si>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</si>
  <si>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</si>
  <si>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</si>
  <si>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</si>
  <si>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</si>
  <si>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</si>
  <si>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t>
    <phoneticPr fontId="23"/>
  </si>
  <si>
    <t>０</t>
    <phoneticPr fontId="23"/>
  </si>
  <si>
    <t>１</t>
    <phoneticPr fontId="23"/>
  </si>
  <si>
    <t>２</t>
    <phoneticPr fontId="23"/>
  </si>
  <si>
    <t>３</t>
    <phoneticPr fontId="23"/>
  </si>
  <si>
    <t>～</t>
    <phoneticPr fontId="23"/>
  </si>
  <si>
    <t>Alpha characters</t>
  </si>
  <si>
    <t>Prohibited characters (Not convert to Shift_JIS)</t>
  </si>
  <si>
    <t>【Note】</t>
  </si>
  <si>
    <t>Halfwidth and Fullwidth</t>
  </si>
  <si>
    <t>※ SP: Space character (fullwidth)</t>
  </si>
  <si>
    <t>1234567</t>
  </si>
  <si>
    <t>Allowed all ASCII on the left</t>
  </si>
  <si>
    <t>&lt;Reference&gt;  Quote from the standard RFC822</t>
  </si>
  <si>
    <t>Defined by the standard RFC822</t>
  </si>
  <si>
    <t>Defined by the standard RFC1738</t>
  </si>
  <si>
    <t>&lt;Reference&gt;  Quote from the standard RFC1738</t>
  </si>
  <si>
    <t>※ (U+301C, WAVE DASH)</t>
  </si>
  <si>
    <t>CJK Symbols and Punctuation</t>
  </si>
  <si>
    <t>http://www13.plala.or.jp/bigdata/jis_3.html</t>
  </si>
  <si>
    <t>http://www13.plala.or.jp/bigdata/jis_4.html</t>
  </si>
  <si>
    <t>ZEN_KANA (Katakana-Fullwidth)</t>
  </si>
  <si>
    <t>HAN_KANA (Katakana-Halfwidth)</t>
  </si>
  <si>
    <t>HIRA (Fullwidth)</t>
  </si>
  <si>
    <t>Ⅰ．「KANJI12」The first level・The second level Kanji</t>
  </si>
  <si>
    <t>Associated field</t>
  </si>
  <si>
    <t>Name_Kata</t>
  </si>
  <si>
    <t>Tel</t>
  </si>
  <si>
    <t>Url</t>
  </si>
  <si>
    <t>KANJI12</t>
  </si>
  <si>
    <t>※</t>
  </si>
  <si>
    <t>10 - 150</t>
  </si>
  <si>
    <t>HIRA</t>
  </si>
  <si>
    <t>ZEN_KANA</t>
  </si>
  <si>
    <t>ZEN_ALP</t>
  </si>
  <si>
    <t>ZEN_NUM</t>
  </si>
  <si>
    <t>ZEN_SYM</t>
  </si>
  <si>
    <t>ZEN_SPA</t>
  </si>
  <si>
    <t>Others</t>
  </si>
  <si>
    <t>HAN_KANA</t>
  </si>
  <si>
    <t>HAN_ALP</t>
  </si>
  <si>
    <t>HAN_NUM</t>
  </si>
  <si>
    <t>HAN_SYM</t>
  </si>
  <si>
    <t>HAN_SPA</t>
  </si>
  <si>
    <t>Max:40</t>
  </si>
  <si>
    <t>Min:8 - Max:32</t>
  </si>
  <si>
    <t>Max:200</t>
  </si>
  <si>
    <t>Min:10 - Max:12</t>
  </si>
  <si>
    <t>Max:7</t>
  </si>
  <si>
    <t>E-mail</t>
  </si>
  <si>
    <t>E-mail format</t>
  </si>
  <si>
    <t>KANJI34</t>
  </si>
  <si>
    <t>※ Only hypen (-), underscore (_) and dot (.) are allowed.</t>
  </si>
  <si>
    <t xml:space="preserve">    「KANJI34」The third level・The fourth level Kanji</t>
  </si>
  <si>
    <t xml:space="preserve">    「KATAKANA」</t>
  </si>
  <si>
    <t>Check Validate for Date field</t>
  </si>
  <si>
    <t>Date</t>
  </si>
  <si>
    <t>Field Name</t>
  </si>
  <si>
    <t>Update Date</t>
  </si>
  <si>
    <t>No.</t>
    <phoneticPr fontId="23"/>
  </si>
  <si>
    <t>PATTERN</t>
  </si>
  <si>
    <t>Format</t>
    <phoneticPr fontId="7"/>
  </si>
  <si>
    <t>-</t>
    <phoneticPr fontId="23"/>
  </si>
  <si>
    <t>Password</t>
    <phoneticPr fontId="23"/>
  </si>
  <si>
    <t>ASCII</t>
  </si>
  <si>
    <t>Password format</t>
    <phoneticPr fontId="23"/>
  </si>
  <si>
    <t>INT</t>
  </si>
  <si>
    <t>URL format</t>
    <phoneticPr fontId="23"/>
  </si>
  <si>
    <t>SP</t>
    <phoneticPr fontId="23"/>
  </si>
  <si>
    <t>〇</t>
    <phoneticPr fontId="23"/>
  </si>
  <si>
    <t>〉</t>
    <phoneticPr fontId="23"/>
  </si>
  <si>
    <t>「</t>
    <phoneticPr fontId="23"/>
  </si>
  <si>
    <t>NAME_KATA</t>
  </si>
  <si>
    <t>Pattern</t>
  </si>
  <si>
    <t>Screen Unit Test Document</t>
  </si>
  <si>
    <t>All</t>
  </si>
  <si>
    <t>Don't display Error Message</t>
  </si>
  <si>
    <t>Check Validate for Time field</t>
  </si>
  <si>
    <t>Hour = "00"; Minute = "10"
Hour = "23"; Minute = "59"</t>
  </si>
  <si>
    <t>Hour="１２"; Minute = "０２" Hour="０６"; Minute = "３０"</t>
  </si>
  <si>
    <t xml:space="preserve">Hour = "24"; Minute = "10"
Hour = "23"; Minute = "60"
Hour = "25"; Minute = "61"  </t>
  </si>
  <si>
    <t xml:space="preserve">Hour = "２４"; Minute = "１２" 
Hour = "０３"; Minute = "６０"
Hour = "２４"; Minute = "６０" </t>
  </si>
  <si>
    <t>Hour = "あ"; Minute = "30"
Hour = "02"; Minute = "え"
Hour = "え"; minute= "あ"</t>
  </si>
  <si>
    <t>Hour = "ｱ"; Minute = "30"
Hour = "02"; Minute = "ｲ"
Hour = "ｱ"; minute= "ｲ"</t>
  </si>
  <si>
    <t>Hour = "院"; Minute = "30"
Hour = "02"; Minute = "院"
Hour = "頑"; minute= "頑"</t>
  </si>
  <si>
    <t>Hour = "屏"; Minute = "30"
Hour = "02"; Minute = "敝"
Hour = "煮"; minute= "屏"</t>
  </si>
  <si>
    <t>Hour = "咩"; Minute = "30"
Hour = "02"; Minute = "𣝣"
Hour = "𨉷"; minute= "𣝣"</t>
  </si>
  <si>
    <t>Hour = "儈"; Minute = "30"
Hour = "02"; Minute = "𡋗"
Hour = "𡋗"; minute= "儈"</t>
  </si>
  <si>
    <t>Hour = ""; Minute = "30"
Hour = "02"; Minute = ""
Hour = ""; minute= ""</t>
  </si>
  <si>
    <t>- Day = "29"; Month = "02"; Year = "2016"
- Day = "31"; Month = "05"; Year = "2000"
- Today</t>
  </si>
  <si>
    <t>- Day = "１２"; Month = "０１"; Year = "２０１６"
- Day = "３０"; Month = "０６"; Year = "１９９９"
- Today</t>
  </si>
  <si>
    <t>- Day = "a"; Month = "07"; Year = "2013"
- Day = "24"; Month = "b"; Year = "2013"
- Day = "24"; Month = "03"; Year = "c"
- Day = "ab"; Month = "cd"; Year = "ef"</t>
  </si>
  <si>
    <t>- Day = "G"; Month = "07"; Year = "2013"
- Day = "24"; Month = "H"; Year = "2013"
- Day = "24"; Month = "03"; Year = "J"
- Day = "KL"; Month = "ZX"; Year = "UI"</t>
  </si>
  <si>
    <t>- Day = "ａ"; Month = "07"; Year = "2013"
- Day = "24"; Month = "ｂ"; Year = "2013"
- Day = "24"; Month = "03"; Year = "ｃ"
- Day = "ａｂ"; Month = "ｃｄ"; Year = "ｅｆ"</t>
  </si>
  <si>
    <t>- Day = "Ｇ"; Month = "07"; Year = "2013"
- Day = "24"; Month = "Ｈ"; Year = "2013"
- Day = "24"; Month = "03"; Year = "Ｊ"
- Day = "ＫＬ"; Month = "ＺＸ"; Year = "ＵＩ"</t>
  </si>
  <si>
    <t>- Day = "あ"; Month = "03"; Year = "2015"
- Day = "24"; Month = "わ"; Year = "2015"
- Day = "24"; Month = "03"; Year = "と"
- Day = "さ"; Month = "ち"; Year = "る"</t>
  </si>
  <si>
    <t>- Day = "ｳ"; Month = "03"; Year = "2015"
- Day = "24"; Month = "ﾘ"; Year = "2015"
- Day = "24"; Month = "03"; Year = "ﾈ"
- Day = "ﾊ"; Month = "ﾌ"; Year = "ﾂ"</t>
  </si>
  <si>
    <t>- Day = "チ"; Month = "03"; Year = "2015"
- Day = "24"; Month = "ホ"; Year = "2015"
- Day = "24"; Month = "03"; Year = "タ"
- Day = "ル"; Month = "イ"; Year = "ク"</t>
  </si>
  <si>
    <t>- Day = "院"; Month = "03"; Year = "2015"
- Day = "24"; Month = "襖"; Year = "2015"
- Day = "24"; Month = "03"; Year = "頑"
- Day = "院"; Month = "襖"; Year = "頑"</t>
  </si>
  <si>
    <t>- Day = "煮"; Month = "03"; Year = "2015"
- Day = "24"; Month = "屏"; Year = "2015"
- Day = "24"; Month = "03"; Year = "敝"
- Day = "煮"; Month = "屏"; Year = "敝"</t>
  </si>
  <si>
    <t>- Day = "咩"; Month = "03"; Year = "2015"
- Day = "24"; Month = "𣝣"; Year = "2015"
- Day = "24"; Month = "03"; Year = "𨉷"
- Day = "咩"; Month = "𣝣"; Year = "𨉷"</t>
  </si>
  <si>
    <t>- Day = "儈"; Month = "03"; Year = "2015"
- Day = "24"; Month = "𡋗"; Year = "2015"
- Day = "24"; Month = "03"; Year = "𣟧"
- Day = "儈"; Month = "𡋗"; Year = "𣟧"</t>
  </si>
  <si>
    <t>- Day = "-5"; Month = "08"; Year = "1997"
- Day = "05"; Month = "-8"; Year = "1997"
- Day = "05"; Month = "08"; Year = "-1997 "
- Day = "+5"; Month = "08"; Year = "1997"
- Day = "05"; Month = "+8"; Year = "1997"
- Day = "05"; Month = "08"; Year = "+1997 "</t>
  </si>
  <si>
    <t>- Day = "1-9"; Month = "04"; Year = "1998"
- Day = "19"; Month = "1-1"; Year = "1998"
- Day = "09"; Month = "04"; Year = "19-98"
- Day = "2+0"; Month = "04"; Year = "1998"
- Day = "09"; Month = "1+2"; Year = "1998"
- Day = "09"; Month = "04"; Year = "19+98"</t>
  </si>
  <si>
    <t>- Day = "9-"; Month = "04"; Year = "1998"
- Day = "09"; Month = "4-"; Year = "1998"
- Day = "09"; Month = "04"; Year = "1998-"
- Day = "9+"; Month = "04"; Year = "1998"
- Day = "09"; Month = "4+"; Year = "1998"
- Day = "09"; Month = "04"; Year = "1998+"</t>
  </si>
  <si>
    <t>- Day = "@"; Month = "03"; Year = "2005"
- Day = "16"; Month = "%"; Year = "2005"
- Day = "16"; Month = "03"; Year = "@%*"
- Day = "#"; Month = "@!*"; Year = "$#@"</t>
  </si>
  <si>
    <t>- Day = " "; Month = "01"; Year = "2000"
- Day = "10"; Month = " "; Year = "2000"
- Day = "10"; Month = "01"; Year = " "
- Day = " "; Month = " "; Year = " "</t>
  </si>
  <si>
    <t>- Day = " 5"; Month = "07"; Year = "1999"
- Day = "05"; Month = " 7"; Year = "1999"
- Day = "05"; Month = "07"; Year = " 1999"</t>
  </si>
  <si>
    <t>- Day = "2 7"; Month = "12"; Year = "1992"
- Day = "27"; Month = "1 2"; Year = "1992"
- Day = "27"; Month = "12"; Year = "19 92 "</t>
  </si>
  <si>
    <t>- Day = "2 "; Month = "06"; Year = "1992"
- Day = "02"; Month = "6 "; Year = "1992"
- Day = "02"; Month = "06"; Year = "1992 "</t>
  </si>
  <si>
    <t>- Day = " 9"; Month = "01"; Year = "2001"
- Day = "09"; Month = " 1"; Year = "2001"
- Day = "09"; Month = "01"; Year = " 2001"</t>
  </si>
  <si>
    <t>- Day = "1 3"; Month = "10"; Year = "1980"
- Day = "13"; Month = "1 0"; Year = "1980"
- Day = "13"; Month = "10"; Year = "19 80"</t>
  </si>
  <si>
    <t>- Day = "2 "; Month = "09"; Year = "1980"
- Day = "02"; Month = "9 "; Year = "1980"
- Day = "02"; Month = "09"; Year = "1980 "</t>
  </si>
  <si>
    <t>- Day = "121123013015"; Month = "01"; Year = "2000"
- Day = "10"; Month = "100912070511"; Year = "2000"
- Day = "10"; Month = "01"; Year = "200019891990"
- Day = "121123013015"; Month = "100912070511"; Year = "200019891990"</t>
  </si>
  <si>
    <t>- Day = ""; Month = "01"; Year = "2000"
- Day = "10"; Month = ""; Year = "2000"
- Day = "10"; Month = "01"; Year = ""
- Day = ""; Month = ""; Year = ""</t>
  </si>
  <si>
    <t>Hour = "ＡＺ"; Minute = "20"
Hour = "22"; Minute = "ＡＭ"
Hour = "ＭＭ"; Minute = "ＺＺ"</t>
  </si>
  <si>
    <t>Hour = "10+"; Minute = "20"
Hour = "22"; Minute = "23+"
Hour = "56+"; Minute = "29+"   
Hour = "10-"; Minute = "20"
Hour = "22"; Minute = "23-"
Hour = "21-"; Minute = "29-"</t>
  </si>
  <si>
    <t>Hour = "@"; Minute = "20"
Hour = "22"; Minute = "!@ "
Hour = "@@"; Minute = "@#$"</t>
  </si>
  <si>
    <t>Hour = "＆"; Minute = "20"
Hour = "22"; Minute = "＊"
Hour = "＆＊"; Minute = "！％"</t>
  </si>
  <si>
    <t>Hour = " 12"; Minute = "20"
Hour = "22"; Minute = " 23"
Hour = " 22"; Minute = " 23"</t>
  </si>
  <si>
    <t>Hour = "1 2"; Minute = "20"
Hour = "22"; Minute = "2 3"
Hour = "22 "; Minute = "23 "</t>
  </si>
  <si>
    <t xml:space="preserve">Hour = " 12"; Minute = "05"
Hour = "03"; Minute = " 40"
Hour = " 20"; Minute = " 23"  </t>
  </si>
  <si>
    <t>Hour = "1！3"; Minute = "20"
Hour = "22"; Minute = "1＆4 "
Hour = "２！１"; Minute = "３＊５"</t>
  </si>
  <si>
    <t>Hour = "＠10"; Minute = "20"
Hour = "22"; Minute = "＠20"
Hour = "！03"; Minute = "％22"</t>
  </si>
  <si>
    <t>Hour = "10！"; Minute = "20"
Hour = "22"; Minute = "20＆"
Hour = "03＄"; Minute = "22＠"</t>
  </si>
  <si>
    <t>Hour = "1①3"; Minute = "20"
Hour = "22"; Minute = "1㌔5"
Hour = "0㌔9"; Minute = "1№0"</t>
  </si>
  <si>
    <t>Hour = "12 "; Minute = "20"
Hour = "22"; Minute = "23 "
Hour = "22 "; Minute = "23 "</t>
  </si>
  <si>
    <t>Hour = "12"; Minute = " "
Hour = " "; Minute = "23"  
Hour = " "; Minute = " "</t>
  </si>
  <si>
    <t>Hour = "　10"; Minute = "20"
Hour = "22"; Minute = "　02"
Hour = "　01"; Minute = "　20"</t>
  </si>
  <si>
    <t>Hour = "1　0"; Minute = "20"
Hour = "22"; Minute = "0　2"
Hour = "1　1"; Minute = "1　0"</t>
  </si>
  <si>
    <t>Hour = "10　"; Minute = "20"
Hour = "22"; Minute = "02　"
Hour = "01　"; Minute = "20　"</t>
  </si>
  <si>
    <t>Hour = "　"; Minute = "20"
Hour = "22"; Minute = "　"
Hour = "　"; Minute = "　"</t>
  </si>
  <si>
    <t>Hour = "1 2"; Minute = "20"
Hour = "22"; Minute = "1 0"
Hour = "0 9"; Minute = "2 5"</t>
  </si>
  <si>
    <t>Hour = "12 "; Minute = "20"
Hour = "22"; Minute = "10 "
Hour = "09 "; Minute = "25 "</t>
  </si>
  <si>
    <t>Hour = " "; Minute = "20"
Hour = "22"; Minute = " "
Hour = " "; Minute = " "</t>
  </si>
  <si>
    <t>Tel1 = ""; Tel 2 = ""; Tel 3 = "0123456789"
Tel1 = ""; Tel 2 = "0123456789"; Tel 3 = ""
Tel1 = "0123456789"; Tel 2 = ""; Tel 3 = ""
Tel1 = ""; Tel 2 = ""; Tel 3 = ""</t>
  </si>
  <si>
    <t>Tel1 = "0912"; Tel 2 = "3456"; Tel 3 = "7891"
Tel1 = "0012"; Tel 2 = "3456"; Tel 3 = "789"
Tel1 = "9"; Tel 2 = "0"; Tel 3 = "1"</t>
  </si>
  <si>
    <t>Tel1 = "１091"; Tel 2 = "2345"; Tel 3 = "6789"
Tel1 = "0123"; Tel 2 = "4567"; Tel 3 = "89０"
Tel1 = "222"; Tel 2 = "01９1"; Tel 3 = "333"</t>
  </si>
  <si>
    <t>Tel1 = "a091"; Tel 2 = "2345"; Tel 3 = "6789"
Tel1 = "0123"; Tel 2 = "4567"; Tel 3 = "89m"
Tel1 = "222"; Tel 2 = "01z1"; Tel 3 = "333"</t>
  </si>
  <si>
    <t>Tel1 = "A091"; Tel 2 = "2345"; Tel 3 = "6789"
Tel1 = "0123"; Tel 2 = "4567"; Tel 3 = "89M"
Tel1 = "222"; Tel 2 = "01Z1"; Tel 3 = "333"</t>
  </si>
  <si>
    <t>Tel1 = "ａ091"; Tel 2 = "2345"; Tel 3 = "6789"
Tel1 = "0123"; Tel 2 = "4567"; Tel 3 = "89ｍ"
Tel1 = "222"; Tel 2 = "01ｚ1"; Tel 3 = "333"</t>
  </si>
  <si>
    <t>Tel1 = "Ａ091"; Tel 2 = "2345"; Tel 3 = "6789"
Tel1 = "0123"; Tel 2 = "4567"; Tel 3 = "89Ｍ"
Tel1 = "222"; Tel 2 = "01Ｚ1"; Tel 3 = "333"</t>
  </si>
  <si>
    <t>Tel1 = "ぁ091"; Tel 2 = "2345"; Tel 3 = "6789"
Tel1 = "0123"; Tel 2 = "4567"; Tel 3 = "89あ"
Tel1 = "222"; Tel 2 = "01ば1"; Tel 3 = "333"</t>
  </si>
  <si>
    <t>Tel1 = "ｱ091"; Tel 2 = "2345"; Tel 3 = "6789"
Tel1 = "0123"; Tel 2 = "4567"; Tel 3 = "89ﾊ"
Tel1 = "222"; Tel 2 = "01ｼ1"; Tel 3 = "333"</t>
  </si>
  <si>
    <t>Tel1 = "ァ091"; Tel 2 = "2345"; Tel 3 = "6789"
Tel1 = "0123"; Tel 2 = "4567"; Tel 3 = "89ア"
Tel1 = "222"; Tel 2 = "01ョ1"; Tel 3 = "333"</t>
  </si>
  <si>
    <t>Tel1 = "蔭091"; Tel 2 = "2345"; Tel 3 = "6789"
Tel1 = "0123"; Tel 2 = "4567"; Tel 3 = "89嬰"
Tel1 = "222"; Tel 2 = "01粥1"; Tel 3 = "333"</t>
  </si>
  <si>
    <t>Tel1 = "弌091"; Tel 2 = "2345"; Tel 3 = "6789"
Tel1 = "0123"; Tel 2 = "4567"; Tel 3 = "89辨"
Tel1 = "222"; Tel 2 = "01曼1"; Tel 3 = "333"</t>
  </si>
  <si>
    <t>Tel1 = "咩091"; Tel 2 = "2345"; Tel 3 = "67891"
Tel1 = "0123"; Tel 2 = "4567"; Tel 3 = "89𣝣"
Tel1 = "222"; Tel 2 = "01𨉷1"; Tel 3 = "333"</t>
  </si>
  <si>
    <t>Tel1 = "儈091"; Tel 2 = "2345"; Tel 3 = "6789"
Tel1 = "0123"; Tel 2 = "4567"; Tel 3 = "89𡋗"
Tel1 = "222"; Tel 2 = "01𣟧1"; Tel 3 = "333"</t>
  </si>
  <si>
    <t>Single item check</t>
  </si>
  <si>
    <t>（入力項目名）は全角カタカナで入力してください。</t>
  </si>
  <si>
    <t>（入力項目名）は全角で入力してください。</t>
  </si>
  <si>
    <t>（入力項目名）に使用できない文字が入力されています。</t>
  </si>
  <si>
    <t>Halfwidth number</t>
  </si>
  <si>
    <t>（入力項目名）は半角数字で入力してください。</t>
  </si>
  <si>
    <t>（入力項目名）は半角英数字記号で入力してください。</t>
  </si>
  <si>
    <t>Not allowed character</t>
  </si>
  <si>
    <t>Correlation check</t>
  </si>
  <si>
    <t>Matching</t>
  </si>
  <si>
    <t>（入力項目名）が正しく入力されていません。</t>
  </si>
  <si>
    <t>Combination expressions</t>
  </si>
  <si>
    <t>with other input items</t>
  </si>
  <si>
    <t>（入力項目名）は現在時間以降を指定できません。</t>
  </si>
  <si>
    <t>（入力項目名）は現在時間以前を指定できません。</t>
  </si>
  <si>
    <t>Comparison with</t>
  </si>
  <si>
    <t>other input items</t>
  </si>
  <si>
    <t>判定書式名</t>
  </si>
  <si>
    <t>Abnormality</t>
  </si>
  <si>
    <t>(From and To):
- Year = "1999"; Month = "07"; Day = ""
- Year = "1999" ; Month = ""; Day = "05"
- Year = ""; Month = "07";  Day = "05"
- Year = ""; Month = "";  Day = ""</t>
  </si>
  <si>
    <t>(From and To):
- Year = "2015"; Month = "02"; Day = "29" 
- Year = "2016"; Month = "05"; Day = "31"</t>
  </si>
  <si>
    <t>(From and To):
- From: Day = "２９"; Month = "０２"; Year = "２０１６"
- To: Day = "０１"; Month = "０３"; Year = "２０１６"</t>
  </si>
  <si>
    <t xml:space="preserve">- From: Year = "2015"; Month = "02";Day = "23"
- To: Year = "2015"; Month = "02"; Day = "22" 
</t>
  </si>
  <si>
    <t xml:space="preserve">- From: Year = "2015"; Month = "02"; Day = "30"
- To: Year = "2015" ; Month = "02"; Day = "29" 
</t>
  </si>
  <si>
    <t xml:space="preserve">- From: Year = "2015"; Month = "02"; Day = "30"
- To: Year = "2015" ; Month = "02"; Day = "30" 
</t>
  </si>
  <si>
    <t>- From:  Year = "２０１５"; Month = "０２";Day = "２９"
- To: Year = "２０１５"; Month = "０２";   Day = "２９"</t>
  </si>
  <si>
    <t xml:space="preserve">(From and To):
- Year = "1992";  Month = "12"; Day = "a"
- Year = "1992"; Month = "b"; Day = "27" 
- Year = "c"; Month = "12"; Day = "27" 
- Year = "cg"; Month = "bf"; Day = "ac" </t>
  </si>
  <si>
    <t xml:space="preserve">(From and To):
- Year = "1992";  Month = "12"; Day = "AA"
- Year = "1992"; Month = "B"; Day = "27" 
- Year = "CC"; Month = "12"; Day = "27" 
- Year = "AS"; Month = "BF"; Day = "KA" </t>
  </si>
  <si>
    <t xml:space="preserve">- Year = "1992";  Month = "12"; Day = "ａ"
- Year = "1992"; Month = "ｂ"; Day = "27" 
- Year = "ｃ"; Month = "12"; Day = "27" 
- Year = "ｃ"; Month = "ｂ"; Day = "ａ" </t>
  </si>
  <si>
    <t xml:space="preserve">(From and To):
- Year = "1992";  Month = "12"; Day = "Ａ"
- Year = "1992"; Month = "Ｂ"; Day = "27" 
- Year = "Ｃ"; Month = "12"; Day = "27" 
- Year = "Ｃ"; Month = "Ｂ"; Day = "Ａ" </t>
  </si>
  <si>
    <t xml:space="preserve">(From and To):
- Year = "1992";  Month = "12"; Day = "あ"
- Year = "1992"; Month = "も"; Day = "27" 
- Year = "さ"; Month = "12"; Day = "27" 
- Year = "こ"; Month = "き"; Day = "あ" </t>
  </si>
  <si>
    <t xml:space="preserve">(From and To):
- Year = "1992";  Month = "12"; Day = "ｶ"
- Year = "1992"; Month = "ｷ"; Day = "27" 
- Year = "ｸ"; Month = "12"; Day = "27" 
- Year = "ｽ"; Month = "ｼ"; Day = "ｻ" </t>
  </si>
  <si>
    <t xml:space="preserve">(From and To):
- Year = "1992";  Month = "12"; Day = "カ"
- Year = "1992"; Month = "キ"; Day = "27" 
- Year = "ク"; Month = "12"; Day = "27" 
- Year = "ス"; Month = "シ"; Day = "サ" </t>
  </si>
  <si>
    <t xml:space="preserve">(From and To):
- Year = "1992";  Month = "12"; Day = "院"
- Year = "1992"; Month = "襖"; Day = "27" 
- Year = "頑"; Month = "12"; Day = "27" 
- Year = "院"; Month = "襖"; Day = "頑" </t>
  </si>
  <si>
    <t xml:space="preserve">(From and To):
- Year = "2015";  Month = "03"; Day = "煮"
- Year = "2015"; Month = "屏"; Day = "24" 
- Year = "敝"; Month = "03"; Day = "24" 
- Year = "敝"; Month = "屏"; Day = "煮" </t>
  </si>
  <si>
    <t xml:space="preserve">(From and To):
-  Year = "2015"; Month = "03";Day = "咩"
-  Year = "2015"; Month = "𣝣";Day = "24" 
-  Year = "𨉷"; Month = "03";Day = "24" 
- Year = "𨉷"; Month = "𣝣"; Day = "咩" </t>
  </si>
  <si>
    <t>(From and To):
- Year = "2015"; Month = "03"; Day = "儈" 
- Year = "2015"; Month = "𡋗";Day = "24" 
- Year = "𣟧"; Month = "03"; Day = "24"
- Year = "𣟧"; Month = "𡋗"; Day = "儈"</t>
  </si>
  <si>
    <t xml:space="preserve">(From and To):
- Year = "1992";  Month = "12"; Day = "@ "
- Year = "1992"; Month = "%#"; Day = "27" 
- Year = "!@*"; Month = "12"; Day = "27" 
- Year = "@#"; Month = "&lt;&amp;"; Day = "!%#" </t>
  </si>
  <si>
    <t xml:space="preserve">(From and To):
- Year = "1992";  Month = "12"; Day = "-27 "
- Year = "1992"; Month = "-12 "; Day = "27" 
- Year = "-1992 "; Month = "12"; Day = "27" 
- Year = "1992";  Month = "12"; Day = "+27"
- Year = "1992"; Month = "+12 "; Day ="27" 
- Year = "+1992 "; Month = "12"; Day = "27" </t>
  </si>
  <si>
    <t xml:space="preserve">(From and To):
- Year = "1992";  Month = "12"; Day = "2-7 "
- Year = "1992"; Month = "1-2 "; Day = "27" 
- Year = "19-92 "; Month = "12"; Day = "27" 
- Year = "1992";  Month = "12"; Day = "2+7"
- Year = "1992"; Month = "1+2 "; Day ="27" 
- Year = "19+92 "; Month = "12"; Day = "27" </t>
  </si>
  <si>
    <t xml:space="preserve">(From and To):
- Year = "1992";  Month = "12"; Day = "27- "
- Year = "1992"; Month = "12-"; Day = "27" 
- Year = "1992-"; Month = "12"; Day = "27" 
- Year = "1992";  Month = "12"; Day = "27+"
- Year = "1992"; Month = "12+"; Day ="27" 
- Year = "1992+"; Month = "12"; Day = "27" </t>
  </si>
  <si>
    <t xml:space="preserve">(From and To):
- Year = "1992";  Month = "12"; Day = "ー27 "
- Year = "1992"; Month = "ー12 "; Day = "27" 
- Year = "ー1992 "; Month = "12"; Day = "27" 
- Year = "1992";  Month = "12"; Day = "＋27"
- Year = "1992"; Month = "＋12 "; Day ="27" 
- Year = "＋1992 "; Month = "12"; Day = "27" </t>
  </si>
  <si>
    <t xml:space="preserve">(From and To):
- Year = "1992";  Month = "12"; Day = "2ー7 "
- Year = "1992"; Month = "1ー2 "; Day = "27" 
- Year = "19ー92 "; Month = "12"; Day = "27" 
- Year = "1992";  Month = "12"; Day = "2＋7"
- Year = "1992"; Month = "1＋2 "; Day ="27" 
- Year = "19＋92 "; Month = "12"; Day = "27" </t>
  </si>
  <si>
    <t xml:space="preserve">(From and To):
- Year = "1992";  Month = "12"; Day = "27ー "
- Year = "1992"; Month = "12ー"; Day = "27" 
- Year = "1992ー"; Month = "12"; Day = "27" 
- Year = "1992";  Month = "12"; Day = "27＋"
- Year = "1992"; Month = "12＋"; Day ="27" 
- Year = "1992＋"; Month = "12"; Day = "27" </t>
  </si>
  <si>
    <t>(From and To):
- Year = "2016"; Month = "01";  Day = "① "
- Year = "2016"; Month = "㍑"; Day = "10" 
- Year = "㈲ "; Month = "01"; Day = "10"
- Year = ""; Month = "㍑"; Day = "№"</t>
  </si>
  <si>
    <t>(From and To):
- Year = "2016"; Month = "01";  Day = "①10 "
- Year = "2016"; Month = "㍑01"; Day = "10" 
- Year = "㈲2016 "; Month = "01"; Day = "10"
- Year = "㈲2016"; Month = "㍑01"; Day = "№10"</t>
  </si>
  <si>
    <t xml:space="preserve">(From and To):
- Year = "1992";  Month = "12"; Day = " "
- Year = "1992"; Month = " "; Day = "27" 
- Year = " "; Month = "12"; Day = "27" </t>
  </si>
  <si>
    <t>(From and To):
- Year = "1999"; Month = "07"; Day = " 05"
- Year = "1999" ; Month = " 7"; Day = "05"
- Year = " 1999"; Month = "07";  Day = "05"</t>
  </si>
  <si>
    <t xml:space="preserve">(From and To):
- Year = "1992";  Month = "12"; Day = "2 7"
- Year = "1992"; Month = "1 2"; Day = "27" 
- Year = "19 92 "; Month = "12"; Day = "27" </t>
  </si>
  <si>
    <t>(From and To):
- Year = "1992";  Month = "12"; Day = "2 7"
- Year = "1992"; Month = "1 2"; Day = "27" 
- Year = "19 92 "; Month = "12"; Day = "27"</t>
  </si>
  <si>
    <t xml:space="preserve">(From and To):
- Year = "1992";  Month = "12"; Day = "　"
- Year = "1992"; Month = "　"; Day = "27" 
- Year = "　"; Month = "12"; Day = "27" </t>
  </si>
  <si>
    <t>(From and To):
- Year = "1999"; Month = "07"; Day = "　05"
- Year = "1999" ; Month = "　7"; Day = "05"
- Year = "　1999"; Month = "07";  Day = "05"</t>
  </si>
  <si>
    <t>(From and To):
- Year = "1992";  Month = "12"; Day = "2　7"
- Year = "1992"; Month = "1　2"; Day = "27" 
- Year = "19　92 "; Month = "12"; Day = "27"</t>
  </si>
  <si>
    <t xml:space="preserve">(From and To):
- Year = "1992";  Month = "12"; Day = "  "
- Year = "1992"; Month = "  "; Day = "27" 
- Year = " "; Month = "12"; Day = "27" 
- Year = " "; Month = " "; Day = " " </t>
  </si>
  <si>
    <t xml:space="preserve">(From and To):
- Year = "1992";  Month = "12"; Day = " 27 "
- Year = "1992"; Month = " 12"; Day = "27" 
- Year = " 1992"; Month = "12"; Day = "27" 
</t>
  </si>
  <si>
    <t xml:space="preserve">(From and To):
- Year = "1992";  Month = "12"; Day = "2 7"
- Year = "1992"; Month = "1 2"; Day = "27" 
- Year = "19 92"; Month = "12"; Day = "27" 
</t>
  </si>
  <si>
    <t xml:space="preserve">(From and To):
- Year = "1992";  Month = "12"; Day = "27 "
- Year = "1992"; Month = "12 "; Day = "27" 
- Year = "1992 "; Month = "12"; Day = "27" 
</t>
  </si>
  <si>
    <t>(From and To):
- Year = "1999"; Month = "07"; Day = "1233435"
- Year = "1999" ; Month = "1242314217"; Day = "05"
- Year = " 1093829403"; Month = "07";  Day = "05"
- Year = " 1093829403"; Month = "12900302";  Day = "123737281232"</t>
  </si>
  <si>
    <t>Local Part should not conatin any special Symbols.</t>
  </si>
  <si>
    <t>Halfwidth Alphanumeric Symbol</t>
  </si>
  <si>
    <t>Name = "①,㍑,㈲"</t>
  </si>
  <si>
    <t>Hour = "ａｍ"; Minute = "20"
Hour = "22"; Minute = "ａｍ"
Hour = "ａａ"; Minute = "ａｍ"</t>
  </si>
  <si>
    <t>Hour = "AZ"; Minute = "20"
Hour = "22"; Minute = "AZ"
Hour = "BB"; Minute = "AZ"</t>
  </si>
  <si>
    <t>Hour = "ac"; Minute = "20"
Hour = "22"; Minute = "ws"
Hour = "aa"; Minute = "bk"</t>
  </si>
  <si>
    <t>Hour = "ア"; Minute = "30"
Hour = "02"; Minute = "ア"
Hour = "ア"; minute= "ミ"</t>
  </si>
  <si>
    <t>Hour = "+12"; Minute = "20"
Hour = "22"; Minute = "@21"
Hour = "-20"; Minute = "!10"</t>
  </si>
  <si>
    <t>Hour = "1@0"; Minute = "20"
Hour = "22"; Minute = "2-3"
Hour = "1*6"; Minute = "2%9"</t>
  </si>
  <si>
    <t>Hour = "①01"; Minute = "20"
Hour = "22"; Minute = "㌔09"
Hour = "㌔18"; Minute = "㍑02"</t>
  </si>
  <si>
    <t>Hour = "1①"; Minute = "20"
Hour = "22"; Minute = "1㌔"
Hour = "0㌔"; Minute = "1㍑"</t>
  </si>
  <si>
    <t>Hour = "①"; Minute = "20" 
Hour = "22"; Minute = "㌔"
Hour = "㍑㌔"; Minute = "㍑①"</t>
  </si>
  <si>
    <t>Not input</t>
  </si>
  <si>
    <t>Condition to display the error message</t>
  </si>
  <si>
    <t>Character number limitation (minimum)</t>
  </si>
  <si>
    <t>Number of characters</t>
  </si>
  <si>
    <t>Required</t>
  </si>
  <si>
    <t>Content of error message</t>
  </si>
  <si>
    <t>Character number limitation (maximum)</t>
  </si>
  <si>
    <t>Existence confirmation of Master data</t>
  </si>
  <si>
    <t>Match with correlation item</t>
  </si>
  <si>
    <t>Mismatch with correlation item</t>
  </si>
  <si>
    <t>Check validity date</t>
  </si>
  <si>
    <t>Duplicate confirmation of existing data</t>
  </si>
  <si>
    <t>Prohibited after the next day of the current date</t>
  </si>
  <si>
    <t>Prohibited before the previous day of the current date</t>
  </si>
  <si>
    <t>Check validity time</t>
  </si>
  <si>
    <t>Prohibited before the current time</t>
  </si>
  <si>
    <t>Prohibited after the next day of the specified date</t>
  </si>
  <si>
    <t>Prohibited before the previous day of the specified date</t>
  </si>
  <si>
    <t>Prohibited before the specified time</t>
  </si>
  <si>
    <t>Less than the character number limitation (minimum)</t>
  </si>
  <si>
    <t>More than the character number limitation (maximum)</t>
  </si>
  <si>
    <t>Outside the range of the character number limitation (Minimum to Maximum)</t>
  </si>
  <si>
    <t>Character number limitation (Minimum to Maximum)</t>
  </si>
  <si>
    <t>Outside the range for the allowed characters</t>
  </si>
  <si>
    <t>Contain one or more illegal (not allowed) characters</t>
  </si>
  <si>
    <t>Not exist in the master data</t>
  </si>
  <si>
    <t>Mismatch with correlation field</t>
  </si>
  <si>
    <t>Match with correlation field</t>
  </si>
  <si>
    <t>Specify the value that already exists in DB</t>
  </si>
  <si>
    <t>Not a real date</t>
  </si>
  <si>
    <t>Not a real time</t>
  </si>
  <si>
    <t>Description</t>
  </si>
  <si>
    <t>Half-width (Number + Alphabet + Symbol)</t>
  </si>
  <si>
    <t>Number Half-width(Hankaku)</t>
  </si>
  <si>
    <t>Name with Katakana</t>
  </si>
  <si>
    <t>TEL</t>
  </si>
  <si>
    <t>Telephone pattern</t>
  </si>
  <si>
    <t>Email pattern ref to</t>
  </si>
  <si>
    <t>TIME</t>
  </si>
  <si>
    <t>Allowed characters: Halfwidth alpha characters, Halfwidth number, và Halfwidth Symbol</t>
  </si>
  <si>
    <t>Check Initialize Display</t>
  </si>
  <si>
    <t>[Page information] Check the Title of page.</t>
  </si>
  <si>
    <t>The information must be shown correctly follow basic design/HTML design.</t>
  </si>
  <si>
    <t>[Page information] Check the all button's name on page.</t>
  </si>
  <si>
    <t>[Page information] Check background color of textbox. (Read-only)</t>
  </si>
  <si>
    <t>[Page information] Check the Login section/symbol of page.</t>
  </si>
  <si>
    <t>[Page information] Check all images of page.</t>
  </si>
  <si>
    <t>[Page information] Check all icon/symbol of page.</t>
  </si>
  <si>
    <t>[Page information] Check the default value on Read-Only textbox display.</t>
  </si>
  <si>
    <t>[Page information] Check checkbox display.</t>
  </si>
  <si>
    <t>[Page information] Check the default value of checkbox display.</t>
  </si>
  <si>
    <t>Check the URL</t>
  </si>
  <si>
    <t>[Layout] Check the location of labels.</t>
  </si>
  <si>
    <t>Check Validate for Gender field</t>
  </si>
  <si>
    <t xml:space="preserve">Gender </t>
  </si>
  <si>
    <t xml:space="preserve"> </t>
  </si>
  <si>
    <t>Error Message</t>
  </si>
  <si>
    <t>Function URL</t>
  </si>
  <si>
    <t>Field URL</t>
  </si>
  <si>
    <t>Security XSS Test</t>
  </si>
  <si>
    <t>URL/Textbox</t>
  </si>
  <si>
    <t>URL = "?returnSysID='&gt;"&gt;&lt;script&gt;alert("www.testingvn.com")&lt;/script&gt;"</t>
  </si>
  <si>
    <t>URL = "?returnSysID=&lt;script&gt;window.open("http://www.google.com/")&lt;/script&gt;"</t>
  </si>
  <si>
    <t>URL = "?returnSysID=&lt;SCRIPT&gt;alert(document.cookie)&lt;/SCRIPT&gt;"</t>
  </si>
  <si>
    <t>URL = ?returnSysID=//"&gt;&lt;script&gt;alert(/google.com/);&lt;/script&gt;</t>
  </si>
  <si>
    <t>URL = "&lt;EMBED SRC="http://imgfree.21cn.com/free/flash/3.swf"&gt;"</t>
  </si>
  <si>
    <t>URL = "&lt;IMG SRC="http://www.google.com/images/srpr/logo3w.png"&gt;"</t>
  </si>
  <si>
    <t>URL = "&lt;script&gt;alert("Testing")&lt;/script&gt;"</t>
  </si>
  <si>
    <t>URL = "&lt;script&gt;window.open("http://www.google.com/")&lt;/script&gt;"</t>
  </si>
  <si>
    <t>URL = "&lt;SCRIPT&gt;alert(document.cookie)&lt;/SCRIPT&gt;"</t>
  </si>
  <si>
    <t>URL = "''&gt;"&gt;&lt;script&gt;alert('Testing')&lt;/script&gt;"</t>
  </si>
  <si>
    <t>URL = "&lt;script&gt;alert(document.cookie)&lt;/script&gt;"</t>
  </si>
  <si>
    <t>URL = "//"&gt;&lt;script&gt;alert(/google.com/);&lt;/script&gt;"</t>
  </si>
  <si>
    <t>URL = "pwned//"&gt;&lt;/script&gt;&lt;script&gt;location.href='javascript:alert(/google.com/);&lt;/script&gt;"</t>
  </si>
  <si>
    <t>URL = ""&gt;&lt;img src='javascript:alert('google.com');'&gt;"</t>
  </si>
  <si>
    <t>URL = "&lt;script&gt;alert(String.fromCharCode(84,101,115,116,105,110,103, 118, 110, 46, 99, 111, 109))&lt;/script&gt;"
※Note:
String.fromCharCode(84,101,115,116,105,110,103, 118, 110, 46, 99, 111, 109) = Testingvn.com</t>
  </si>
  <si>
    <t>Textbox = "&lt;br&gt;&lt;br&gt;&lt;b&gt;&lt;u&gt;testingvn.com&lt;/u&gt;&lt;/b&gt;"</t>
  </si>
  <si>
    <t>Textbox = "&lt;EMBED SRC="http://imgfree.21cn.com/free/flash/3.swf"&gt;"</t>
  </si>
  <si>
    <t>Textbox = "&lt;IMG SRC="http://www.google.com/images/srpr/logo3w.png"&gt;"</t>
  </si>
  <si>
    <t>Textbox = "&lt;script&gt;alert("testing")&lt;/script&gt;"</t>
  </si>
  <si>
    <t>Textbox = "''&gt;"&gt;&lt;script&gt;window.open("http://www.google.com/")&lt;/script&gt;"</t>
  </si>
  <si>
    <t>Textbox = ""&gt;&lt;SCRIPT&gt;alert(document.cookie)&lt;/SCRIPT&gt;"</t>
  </si>
  <si>
    <t>Textbox = "''&gt;"&gt;&lt;script&gt;alert('Testingvn')&lt;/script&gt;"</t>
  </si>
  <si>
    <t>Textbox = "&lt;script&gt;alert(String.fromCharCode(84,101,115,116,105,110,103, 118, 110, 46, 99, 111, 109))&lt;/script&gt;"</t>
  </si>
  <si>
    <t>1st</t>
  </si>
  <si>
    <t>2nd</t>
  </si>
  <si>
    <t>3rd</t>
  </si>
  <si>
    <t>The total of test cases</t>
  </si>
  <si>
    <t>Total confirmation Items</t>
  </si>
  <si>
    <t>Num. of Items OK</t>
  </si>
  <si>
    <t>Num. of Items NG</t>
  </si>
  <si>
    <t>Num. of Cumulative error</t>
  </si>
  <si>
    <t>Remark</t>
  </si>
  <si>
    <t>Creator</t>
  </si>
  <si>
    <t>Updater</t>
  </si>
  <si>
    <t>Approver</t>
  </si>
  <si>
    <t>Approve Date</t>
  </si>
  <si>
    <t>Due date</t>
  </si>
  <si>
    <t>Total Cases</t>
  </si>
  <si>
    <t>Total Error Cases</t>
  </si>
  <si>
    <t>Fullwidth only</t>
  </si>
  <si>
    <t>Fullwidth-Halfwith mixed</t>
  </si>
  <si>
    <t>（入力項目名）を選択してください。</t>
    <rPh sb="8" eb="10">
      <t>センタク</t>
    </rPh>
    <phoneticPr fontId="2"/>
  </si>
  <si>
    <t>（入力項目名）は（相関対象項目名）と違う内容を入力してください。</t>
    <rPh sb="1" eb="3">
      <t>ニュウリョク</t>
    </rPh>
    <rPh sb="3" eb="5">
      <t>コウモク</t>
    </rPh>
    <rPh sb="5" eb="6">
      <t>メイ</t>
    </rPh>
    <rPh sb="9" eb="11">
      <t>ソウカン</t>
    </rPh>
    <rPh sb="11" eb="13">
      <t>タイショウ</t>
    </rPh>
    <rPh sb="13" eb="15">
      <t>コウモク</t>
    </rPh>
    <rPh sb="15" eb="16">
      <t>メイ</t>
    </rPh>
    <rPh sb="18" eb="19">
      <t>チガ</t>
    </rPh>
    <rPh sb="20" eb="22">
      <t>ナイヨウ</t>
    </rPh>
    <rPh sb="23" eb="25">
      <t>ニュウリョク</t>
    </rPh>
    <phoneticPr fontId="2"/>
  </si>
  <si>
    <t>（入力項目名）は既に登録済みです。</t>
    <rPh sb="1" eb="3">
      <t>ニュウリョク</t>
    </rPh>
    <rPh sb="3" eb="5">
      <t>コウモク</t>
    </rPh>
    <rPh sb="5" eb="6">
      <t>メイ</t>
    </rPh>
    <rPh sb="8" eb="9">
      <t>スデ</t>
    </rPh>
    <rPh sb="10" eb="12">
      <t>トウロク</t>
    </rPh>
    <rPh sb="12" eb="13">
      <t>ズ</t>
    </rPh>
    <phoneticPr fontId="2"/>
  </si>
  <si>
    <t>Input date after the next day of the current date (current date is acceptable)</t>
  </si>
  <si>
    <t>Input date before the previous day of the current date (current date is acceptable)</t>
  </si>
  <si>
    <t>（入力項目名）は昨日以前を指定できません。</t>
    <rPh sb="8" eb="10">
      <t>サクジツ</t>
    </rPh>
    <rPh sb="10" eb="12">
      <t>イゼン</t>
    </rPh>
    <rPh sb="13" eb="15">
      <t>シテイ</t>
    </rPh>
    <phoneticPr fontId="2"/>
  </si>
  <si>
    <t>Prohibited after the current time</t>
  </si>
  <si>
    <t>input time after the current time (current time is acceptable)</t>
  </si>
  <si>
    <t>input time before the current time (current time is acceptable)</t>
  </si>
  <si>
    <t>Input date after the next day of the specified date (specified date is acceptable)</t>
  </si>
  <si>
    <t>（入力項目名）は（相関対象項目名）の翌日以降を指定できません。</t>
    <rPh sb="18" eb="20">
      <t>ヨクジツ</t>
    </rPh>
    <rPh sb="20" eb="22">
      <t>イコウ</t>
    </rPh>
    <rPh sb="23" eb="25">
      <t>シテイ</t>
    </rPh>
    <phoneticPr fontId="2"/>
  </si>
  <si>
    <t>Input date before the previous day of the specified date (specified date is acceptable)</t>
  </si>
  <si>
    <t>（入力項目名）は（相関対象項目名）の前日以前を指定できません。</t>
    <rPh sb="20" eb="22">
      <t>イゼン</t>
    </rPh>
    <rPh sb="23" eb="25">
      <t>シテイ</t>
    </rPh>
    <phoneticPr fontId="2"/>
  </si>
  <si>
    <t>Prohibited after the specified time</t>
  </si>
  <si>
    <t>Input time after the specified time (specified time is acceptable)</t>
  </si>
  <si>
    <t>（入力項目名）は（相関対象項目名）以降を指定できません。</t>
    <rPh sb="9" eb="11">
      <t>ソウカン</t>
    </rPh>
    <rPh sb="11" eb="13">
      <t>タイショウ</t>
    </rPh>
    <rPh sb="13" eb="15">
      <t>コウモク</t>
    </rPh>
    <rPh sb="15" eb="16">
      <t>メイ</t>
    </rPh>
    <rPh sb="17" eb="19">
      <t>イコウ</t>
    </rPh>
    <rPh sb="20" eb="22">
      <t>シテイ</t>
    </rPh>
    <phoneticPr fontId="2"/>
  </si>
  <si>
    <t>Input time before the specified time (specified time is acceptable)</t>
  </si>
  <si>
    <t>Input valid URL format</t>
  </si>
  <si>
    <t xml:space="preserve">Input a Common Internet Scheme Syntax URL  //&lt;user&gt;:&lt;password&gt;@&lt;host&gt;:&lt;port&gt;/&lt;url-path&gt;
</t>
  </si>
  <si>
    <t>Input a common URL excluded "&lt;user&gt;:&lt;password&gt;@"</t>
  </si>
  <si>
    <t>Input a common URL excluded ":&lt;password&gt;"</t>
  </si>
  <si>
    <t>Input a common URL excluded ":&lt;port&gt;"</t>
  </si>
  <si>
    <t>Input a common URL excluded "/&lt;url-path&gt;"</t>
  </si>
  <si>
    <t>Input a common URL with an user name and password</t>
  </si>
  <si>
    <t>Input a common URL with an wrong user name or password</t>
  </si>
  <si>
    <t>Input a common URL with empty user and password</t>
  </si>
  <si>
    <t>Input a Common URL with user and empty password</t>
  </si>
  <si>
    <t>Input valid Scheme name ftp URL</t>
  </si>
  <si>
    <t>Input valid Scheme name http URL</t>
  </si>
  <si>
    <t>Input valid Scheme name https URL</t>
  </si>
  <si>
    <t>Input valid Scheme name gopher URL</t>
  </si>
  <si>
    <t>Input valid Scheme name mailto URL</t>
  </si>
  <si>
    <t>Input valid Scheme name news URL</t>
  </si>
  <si>
    <t>Input valid Scheme name nntp URL</t>
  </si>
  <si>
    <t>Input valid Scheme name telnet URL</t>
  </si>
  <si>
    <t>Input valid Scheme name wais URL</t>
  </si>
  <si>
    <t>Input valid Scheme name file URL</t>
  </si>
  <si>
    <t>Input valid Scheme name prospero URL</t>
  </si>
  <si>
    <t xml:space="preserve">Input a Scheme name which haven't specified </t>
  </si>
  <si>
    <t>Input a valid Scheme name syntax: &lt;scheme&gt;:&lt;scheme-specific-part&gt;</t>
  </si>
  <si>
    <t>Input a URL excluded &lt;scheme&gt; in syntax &lt;scheme&gt;:&lt;scheme-specific-part&gt;</t>
  </si>
  <si>
    <t>Input a URL excluded ":" in syntax &lt;scheme&gt;:&lt;scheme-specific-part&gt;</t>
  </si>
  <si>
    <t>Input a URL excluded &lt;scheme-specific-part&gt; in syntax &lt;scheme&gt;:&lt;scheme-specific-part&gt;</t>
  </si>
  <si>
    <t>Input lowercase alphabet character (abc...)</t>
  </si>
  <si>
    <t>Input uppercase alphabet character (ABC...)</t>
  </si>
  <si>
    <t>Input Host name/Path name with kanji L1</t>
  </si>
  <si>
    <t>Input Host name/Path name with kanji L2</t>
  </si>
  <si>
    <t>Input Host name/Path name with  kanji L3</t>
  </si>
  <si>
    <t>Input Host name/Path name  with kanji L4</t>
  </si>
  <si>
    <t>Input Host name/Path name with kanji L1 + L2 + L3 + L4</t>
  </si>
  <si>
    <t>Input Host name/Path name with katakana(full-width)</t>
  </si>
  <si>
    <t>Input Host name/Path name with katakana(half-width)</t>
  </si>
  <si>
    <t xml:space="preserve">Input a validIP address </t>
  </si>
  <si>
    <t>Input an IP address with other characters</t>
  </si>
  <si>
    <t>Input an IP address with invalid format</t>
  </si>
  <si>
    <t>Input an IP address with number 0 is ending</t>
  </si>
  <si>
    <t>Input an IP address with number 0 is starting</t>
  </si>
  <si>
    <t>Input an IP address with +.-</t>
  </si>
  <si>
    <t>Input an IP address were defined in network range of class A "1.0.0.1"--&gt;"126.255.255.254"</t>
  </si>
  <si>
    <t>Input an IP address were defined in network range of class B "128.0.0.1"--&gt;"191.255.255.254"</t>
  </si>
  <si>
    <t>Input an IP address were defined in network range of class C "192.0.0.1"--&gt;"223.255.255.254"</t>
  </si>
  <si>
    <t>Input an IP address were defined in private network of class A "10.0.0.0"--&gt;"10.255.255.255"</t>
  </si>
  <si>
    <t>Input an IP address were defined in private network of  class B "172.16.0.0"--&gt;"172.31.255.255"</t>
  </si>
  <si>
    <t>Input an IP address were defined in private network class C "192.168.0.0"--&gt;"192.168.255.255"</t>
  </si>
  <si>
    <t xml:space="preserve">Input an IP address were defined out of network range of class A range </t>
  </si>
  <si>
    <t xml:space="preserve">Input an IP address were defined out of network range of class B range </t>
  </si>
  <si>
    <t xml:space="preserve">Input an IP address were defined out of network range of class C range </t>
  </si>
  <si>
    <t>Input a URL, including the port number 0</t>
  </si>
  <si>
    <t>Input a URL, including the port number 1</t>
  </si>
  <si>
    <t>Input a URL, including the port number 21</t>
  </si>
  <si>
    <t>Input a URL, including the port number 80</t>
  </si>
  <si>
    <t>Input a URL, including the port number 443</t>
  </si>
  <si>
    <t>Input a URL, including the port number 65535</t>
  </si>
  <si>
    <t>Input a URL, including the port number 65536</t>
  </si>
  <si>
    <t>Input Host name maximum number of characters (unlimited)</t>
  </si>
  <si>
    <t>Input Pathname maximum number of characters</t>
  </si>
  <si>
    <t>Input URL entire maximum number of characters</t>
  </si>
  <si>
    <t>Input a Short URL</t>
  </si>
  <si>
    <t>Input a URL with miss Scheme</t>
  </si>
  <si>
    <t>Input a URL with wrong Scheme</t>
  </si>
  <si>
    <t>Input a URL with wrong host name</t>
  </si>
  <si>
    <t>Input a URL with host is ipv6</t>
  </si>
  <si>
    <t>Input a URL with wrong path</t>
  </si>
  <si>
    <t>Input character type depends on environment (①㌔№∮...)</t>
  </si>
  <si>
    <t>Input Hostname with - (Hyphen / Dash) before</t>
  </si>
  <si>
    <t>Input Hostname with - (Hyphen / Dash) after</t>
  </si>
  <si>
    <t>Input Hostname with - (Hyphen / Dash) between name</t>
  </si>
  <si>
    <t>Input Hostname with . (Dot) before</t>
  </si>
  <si>
    <t>Input Hostname with  . (Dot) after</t>
  </si>
  <si>
    <t>Input Hostname with  . (Dot) between name</t>
  </si>
  <si>
    <t>Input Hostname with  +( Plus)</t>
  </si>
  <si>
    <t>Input Hostname with  digits</t>
  </si>
  <si>
    <t>Input Hostname with  digits and characters</t>
  </si>
  <si>
    <t>Input a URL with blank space at starting</t>
  </si>
  <si>
    <t>Input a URL with blank space at ending</t>
  </si>
  <si>
    <t>Input a URL with blank space between characters</t>
  </si>
  <si>
    <t xml:space="preserve">Input hostname with missing domain name </t>
  </si>
  <si>
    <t xml:space="preserve">Input hostname with only domain name </t>
  </si>
  <si>
    <t>Input blank URL</t>
  </si>
  <si>
    <t>Input hostname with only domain name and sub domain name</t>
  </si>
  <si>
    <t>Input Hostname with special characters (&lt;,&gt;,",#,%,{,},|,\,^,~,[,],`,...)</t>
  </si>
  <si>
    <t>Input Pathname with special characters (&lt;,&gt;,",#,%,{,},|,\,^,~,[,],`,&amp;&lt;$...)</t>
  </si>
  <si>
    <t>URL = "http://www.google.com"</t>
  </si>
  <si>
    <t>URL = "http://joe:secret@www.liquidcrystalstudios.co.cc:8080/abc/"</t>
  </si>
  <si>
    <t>URL = "http://www.abc.com:80/abc/"</t>
  </si>
  <si>
    <t>URL = "ftp://user@host.com:80/abc/"</t>
  </si>
  <si>
    <t>URL = "http://www.abc.com/abc/"</t>
  </si>
  <si>
    <t>URL = "http://www.abc.com/"</t>
  </si>
  <si>
    <t>URL = "ftp://:abc@host.com/"</t>
  </si>
  <si>
    <t>URK = "ftp://foo:@host.com/"</t>
  </si>
  <si>
    <t>URL = "ftp://host.com"</t>
  </si>
  <si>
    <t>URL = "http://abc.com"</t>
  </si>
  <si>
    <t>URL = "https://abc.com"</t>
  </si>
  <si>
    <t>URL = "gopher://gopher.meulie.net/"</t>
  </si>
  <si>
    <t>URL = "mailto:someone@example.com"</t>
  </si>
  <si>
    <t>URL = "news:newsgroup-name"</t>
  </si>
  <si>
    <t>URL = "nntp://wild.server.example/example.group.n%2Fa/12345"</t>
  </si>
  <si>
    <t>URL = "telnet://user:password@host:100"</t>
  </si>
  <si>
    <t>URL = "wais://100.64.0.0:5"</t>
  </si>
  <si>
    <t>URL = "file://vms.host.edu/disk$user/my/notes/note12345.txt"</t>
  </si>
  <si>
    <t>URL = "prospero://host.dom//pros/name"</t>
  </si>
  <si>
    <t>URL = "abc://a.com"</t>
  </si>
  <si>
    <t>URL = "://abc.com"</t>
  </si>
  <si>
    <t>URL = "http//abc.com"</t>
  </si>
  <si>
    <t>URL = "http:abc.com"</t>
  </si>
  <si>
    <t>URL = "HTTP://www.ABC.com/ABC/"</t>
  </si>
  <si>
    <t>URL = "http://www.亜蔭.com/亜蔭/"</t>
  </si>
  <si>
    <t>URL = "http://www.弌傲僉.com/弌傲僉"</t>
  </si>
  <si>
    <t>URL = "http://www.俱咡.com/俱咡"</t>
  </si>
  <si>
    <t>URL = "http://www.丂㒒儈.com/丂㒒儈"</t>
  </si>
  <si>
    <t>URL = "http://www.亜腕弌.com/亜腕弌"</t>
  </si>
  <si>
    <t>URL = "http://www.アバ.com/ショアバ"</t>
  </si>
  <si>
    <t>URL = "http://www.ｱﾊﾞｼｮ.com/ｼﾞｳﾝｶ"</t>
  </si>
  <si>
    <t>URL = "http://174.129.0.77"</t>
  </si>
  <si>
    <t xml:space="preserve">URL = "http://174.1a.a.77" </t>
  </si>
  <si>
    <t>URL = "http://174.10.23.0"</t>
  </si>
  <si>
    <t xml:space="preserve">URL = "http://0.10.23.7" </t>
  </si>
  <si>
    <t>URL = "http://174.10.23.+7" "http://-174.10.23.7" "http://17-4.10.23.5"</t>
  </si>
  <si>
    <t>URL = "http://1.0.0.1" "http://126.255.255.254" "http://100.25.36.14"</t>
  </si>
  <si>
    <t>URL = "http://128.0.0.1" "http://191.255.255.254" "http://150.25.36.14"</t>
  </si>
  <si>
    <t>URL = "http://192.0.0.1" "http://223.255.255.254" "http://200.25.36.14"</t>
  </si>
  <si>
    <t>URL = "http://10.0.0.0" "http://10.1.2.3" "http://10.255.255.255"</t>
  </si>
  <si>
    <t>URL = "http://172.16.0.0" "http://172.0.0.5" "http://172.31.255.255"</t>
  </si>
  <si>
    <t>URL = "http://192.168.0.0" "http://192.168.4.4" "http://192.168.255.255"</t>
  </si>
  <si>
    <t>URL = "http://126.255.255.255" "http://127.0.36.14"</t>
  </si>
  <si>
    <t>URL = "http://127.112.0.1" "http://191.255.255.254" "http://150.25.36.14"</t>
  </si>
  <si>
    <t>URL = "http://10.190.201.10:0?port=0"</t>
  </si>
  <si>
    <t>Error Message
"Hãy nhập Port number from 1-65535"</t>
  </si>
  <si>
    <t>URL = "http://10.190.201.10:1?port=1"</t>
  </si>
  <si>
    <t>URL = "http://10.190.201.10:21?port=21"</t>
  </si>
  <si>
    <t>URL = "http://10.190.201.10:80?port=80"</t>
  </si>
  <si>
    <t>URL = "https://10.190.201.10:443?port=443"</t>
  </si>
  <si>
    <t>URL = "http://10.190.201.10:65535?port=65535"</t>
  </si>
  <si>
    <t>URL = "http://10.190.201.10:65535?port=65536"</t>
  </si>
  <si>
    <t>URL = "http://www.goaaaaaaaaaaaaaaaaaaaaaaaaaaaaaaaaaaaaaaaaaaaaaaaaaaaaaaaaaaaaaaaaaaaaaaaaaaaaaaaaaaaaajjjjjjjjjjjjjjjjjjjjjjjjjjjjjjjjjjjjjjjjjjjjjjjjjjjjjjjjogle.com"</t>
  </si>
  <si>
    <t>URL = "http://www.gojogle.com/hhhhhhhhhhhhhhhhhhhhhhhhhhhhhhhhhhhhhhhhhhhhhhhhhkkkkkkkkkkkkkkkkkkkkkkkkddd/ffffffffffffffffffffffffffffffffffffffffffffffff"</t>
  </si>
  <si>
    <t>URL = "http://www.goaaaaaaaaaaaaaaaaaaaaaaaaaaaaaaaaaaaaaaaaaaaaaaaaaaaaaaaaaaaaaaaaaaaaaaaaaaaaaaaaaaaaajjjjjjjjjjjjjjjjjjjjjjjjjjjjjjjjjjjjjjjjjjjjjjjjjjjjjjjjogle.com/hhhhhhhhhhhhhhhhhhhhhhhddddddddddddddddddd/wewewewewewewewewewewewewewe"</t>
  </si>
  <si>
    <t xml:space="preserve">URL = "http://goo.gl/09GxbZc"                    
      </t>
  </si>
  <si>
    <t>URL = "www.abc.com/miss-scheme"</t>
  </si>
  <si>
    <t>URL = "http&amp;://10.190.201.10/wrong-scheme"</t>
  </si>
  <si>
    <t>URL = "http://test#url/wrong-hostname"</t>
  </si>
  <si>
    <t>URL = "http://FE80:0000:0000:0000:0202:B3FF:FE1E:8329/hostname-ipv6"</t>
  </si>
  <si>
    <t>URL = "http://10.190.201.10:10/path/１"</t>
  </si>
  <si>
    <t>URL = "HTTP://www.ABC①㌔№∮.com/①㌔№∮C/"</t>
  </si>
  <si>
    <t>URL = "http://-abc.com"</t>
  </si>
  <si>
    <t>URL = "http://abc-.com"</t>
  </si>
  <si>
    <t>URL = "http://ab-c.com"</t>
  </si>
  <si>
    <t>URL = "http://.abc.com"</t>
  </si>
  <si>
    <t>URL = "http://abc..com"</t>
  </si>
  <si>
    <t>URL = "http://ab.c.com"</t>
  </si>
  <si>
    <t>URL = "http://+abc.com" "http://ab+c.com" "http://abc+.com"</t>
  </si>
  <si>
    <t>URL = "http://www.356.com"</t>
  </si>
  <si>
    <t>URL = "http://www.35accd6.com"</t>
  </si>
  <si>
    <t>URL = " http:/abc.com/acb"</t>
  </si>
  <si>
    <t>URL = "http:/abc.com/acb "</t>
  </si>
  <si>
    <t>URL = "http:/a bc.com/a cb"</t>
  </si>
  <si>
    <t>URL = "http://a.c"</t>
  </si>
  <si>
    <t>URL = "http://.com"</t>
  </si>
  <si>
    <t>URL = ""</t>
  </si>
  <si>
    <t>URL = "http://www.com"</t>
  </si>
  <si>
    <t>URL = "http://www.&lt;,&gt;,",#,%,{,},|,\,^,~,[,],`.com"</t>
  </si>
  <si>
    <t>URL = "http://www.abc.com/&lt;,&gt;,",#,%,{,},|,\,^,~,[,],`"</t>
  </si>
  <si>
    <t>Check Validate for Web URL</t>
  </si>
  <si>
    <t>BOOLEAN</t>
  </si>
  <si>
    <t>Gender</t>
  </si>
  <si>
    <t>Input Username</t>
  </si>
  <si>
    <t>Username = ""</t>
  </si>
  <si>
    <t>Check Insert function</t>
  </si>
  <si>
    <t>Step</t>
  </si>
  <si>
    <t xml:space="preserve">Check Insert button after inputted valid data
</t>
  </si>
  <si>
    <t xml:space="preserve">Show Confirm screen with data which inputted before </t>
  </si>
  <si>
    <t xml:space="preserve">Double Click Insert button 
</t>
  </si>
  <si>
    <t xml:space="preserve">Only Show Confirm screen1 times with data which inputted before </t>
  </si>
  <si>
    <t xml:space="preserve">Hold Click Insert button 
</t>
  </si>
  <si>
    <t xml:space="preserve">Check Confirm screen
</t>
  </si>
  <si>
    <t xml:space="preserve">Click Return button 
</t>
  </si>
  <si>
    <t xml:space="preserve">Show Input screen with data which inputted before </t>
  </si>
  <si>
    <t xml:space="preserve">Double Click Return button 
</t>
  </si>
  <si>
    <t xml:space="preserve">Only Show Input screen 1 times with data which inputted before </t>
  </si>
  <si>
    <t xml:space="preserve">Hold Click Return button 
</t>
  </si>
  <si>
    <t xml:space="preserve">Click Back button in browser
</t>
  </si>
  <si>
    <t xml:space="preserve">Click Confirm button 
</t>
  </si>
  <si>
    <t xml:space="preserve">Double Click Confirm button 
</t>
  </si>
  <si>
    <t xml:space="preserve">Hold Click Confirm button 
</t>
  </si>
  <si>
    <t>In Database, data haven't inputted yet</t>
  </si>
  <si>
    <t>In Database, data had inputted</t>
  </si>
  <si>
    <t>Check Multi user insert data in the same time</t>
  </si>
  <si>
    <t>Check Insert data from Windows OS and Firefox browser</t>
  </si>
  <si>
    <t>Check Insert data from Windows OS and Chorme browser</t>
  </si>
  <si>
    <t>Check Insert data from Windows OS and IE browser</t>
  </si>
  <si>
    <t>Check Insert data from Windows OS and Safari browser</t>
  </si>
  <si>
    <t>Check Insert data from Windows OS and Opera browser</t>
  </si>
  <si>
    <t>Check Insert data from Mac OS - PC and Firefox browser</t>
  </si>
  <si>
    <t>Check Insert data from Mac OS - PC and Chorme browser</t>
  </si>
  <si>
    <t>Check Insert data from Mac OS - PC and Safari browser</t>
  </si>
  <si>
    <t>Check Insert data from Linux OS and Firefox browser</t>
  </si>
  <si>
    <t>Check Insert data from Linux OS and Chorme browser</t>
  </si>
  <si>
    <t>Check Insert data from Mac OS - iphone/ipad (if have)</t>
  </si>
  <si>
    <t>Check Insert data from Android OS - smartphone/tablet  (if have)</t>
  </si>
  <si>
    <t>In Confirm screen, Check Insert data by copy URL</t>
  </si>
  <si>
    <t>1. Copy insert link in URL 
2. Paste link in other tab</t>
  </si>
  <si>
    <t xml:space="preserve">1. Copy insert link in URL 
3. Paste link in other browser </t>
  </si>
  <si>
    <t>1. Change parameter in URL
3. Click Confirm button</t>
  </si>
  <si>
    <t>1. Change valid value  in URL
3. Click Confirm button</t>
  </si>
  <si>
    <t>1. Change invalid value  in URL
3. Click Confirm button</t>
  </si>
  <si>
    <t xml:space="preserve">Check Insert data  - POST method </t>
  </si>
  <si>
    <t>Check Update function</t>
  </si>
  <si>
    <t xml:space="preserve">Check Update button after inputted valid data
</t>
  </si>
  <si>
    <t xml:space="preserve">Click Update button 
</t>
  </si>
  <si>
    <t xml:space="preserve">Double Click Update button 
</t>
  </si>
  <si>
    <t xml:space="preserve">Hold Click Update button 
</t>
  </si>
  <si>
    <t>In Database, data haven't changed yet</t>
  </si>
  <si>
    <t>In Database, data had changed</t>
  </si>
  <si>
    <t>Check Multi user Update data in the same time</t>
  </si>
  <si>
    <t>Check Update data from Windows OS and Firefox browser</t>
  </si>
  <si>
    <t>Check Update data from Windows OS and Chorme browser</t>
  </si>
  <si>
    <t>Check Update data from Windows OS and IE browser</t>
  </si>
  <si>
    <t>Check Update data from Windows OS and Safari browser</t>
  </si>
  <si>
    <t>Check Update data from Windows OS and Opera browser</t>
  </si>
  <si>
    <t>Check Update data from Mac OS - PC and Firefox browser</t>
  </si>
  <si>
    <t>Check Update data from Mac OS - PC and Chorme browser</t>
  </si>
  <si>
    <t>Check Update data from Mac OS - PC and Safari browser</t>
  </si>
  <si>
    <t>Check Update data from Linux OS and Firefox browser</t>
  </si>
  <si>
    <t>Check Update data from Linux OS and Chorme browser</t>
  </si>
  <si>
    <t>Check Update data from Mac OS - iphone/ipad (if have)</t>
  </si>
  <si>
    <t>Check Update data from Android OS - smartphone/tablet  (if have)</t>
  </si>
  <si>
    <t>Check Update data - GET method</t>
  </si>
  <si>
    <t>In Confirm screen, Check Update data by copy URL</t>
  </si>
  <si>
    <t>1. Copy Update link in URL 
2. Paste link in other tab</t>
  </si>
  <si>
    <t xml:space="preserve">1. Copy Update link in URL 
3. Paste link in other browser </t>
  </si>
  <si>
    <t>In Confirm screen, Check Update data by edit information in URL</t>
  </si>
  <si>
    <t>1. Input username/id exists in URL</t>
  </si>
  <si>
    <t>1. Input email exists in URL</t>
  </si>
  <si>
    <t xml:space="preserve">Check Update data - POST method </t>
  </si>
  <si>
    <t>Check Delete function</t>
  </si>
  <si>
    <t>Check Delete one item</t>
  </si>
  <si>
    <t>1. Select one item in list
2. Click Delete button</t>
  </si>
  <si>
    <t>Show Confirm screen with information of item selected</t>
  </si>
  <si>
    <t>Check Delete multi item in the same times</t>
  </si>
  <si>
    <t>1. Select many items in one page
2. Click Delete button</t>
  </si>
  <si>
    <t>Show Confirm screen with information of items list selected</t>
  </si>
  <si>
    <t xml:space="preserve">Check Don't select any item </t>
  </si>
  <si>
    <t>1. Don't select any item
2. Click Delete button</t>
  </si>
  <si>
    <t>Show error message:
"Please choose item to delete"</t>
  </si>
  <si>
    <t>Check Delete many items in many pages</t>
  </si>
  <si>
    <t>1. In page 1, select 1 item
2. In page 2, select 2 items
3. In page 3, select 3 items
…
4. Click Delete button</t>
  </si>
  <si>
    <t>Show Confirm screen with information of items list selected in many pages</t>
  </si>
  <si>
    <t>Check Delete all items in one page</t>
  </si>
  <si>
    <t>1. Select all items in any page (ex: page 2)
2. Click Delete button</t>
  </si>
  <si>
    <t>Check Delete all items in all pages</t>
  </si>
  <si>
    <t>1. Select all items in all page
2. Click Delete button</t>
  </si>
  <si>
    <t>Check Confirm screen</t>
  </si>
  <si>
    <t>Check Confirm screen - when delete all items in one pages - ex: page 2</t>
  </si>
  <si>
    <t>1. Show message: 
"Delete item successful" 
2. Return List screen in First page</t>
  </si>
  <si>
    <t>Check Confirm screen - when delete all items in all pages</t>
  </si>
  <si>
    <t>In Database, data haven't deleted yet</t>
  </si>
  <si>
    <t>In Database, data had deleted</t>
  </si>
  <si>
    <t>Check Multi user Delete data in the same time</t>
  </si>
  <si>
    <t>Check Delete data from Windows OS and Firefox browser</t>
  </si>
  <si>
    <t>Check Delete data from Windows OS and Chorme browser</t>
  </si>
  <si>
    <t>Check Delete data from Windows OS and IE browser</t>
  </si>
  <si>
    <t>Check Delete data from Windows OS and Safari browser</t>
  </si>
  <si>
    <t>Check Delete data from Windows OS and Opera browser</t>
  </si>
  <si>
    <t>Check Delete data from Mac OS - PC and Firefox browser</t>
  </si>
  <si>
    <t>Check Delete data from Mac OS - PC and Chorme browser</t>
  </si>
  <si>
    <t>Check Delete data from Mac OS - PC and Safari browser</t>
  </si>
  <si>
    <t>Delete data from Linux OS and Firefox browser</t>
  </si>
  <si>
    <t>Delete data from Linux OS and Chorme browser</t>
  </si>
  <si>
    <t>Delete data from Mac OS - iphone/ipad (if have)</t>
  </si>
  <si>
    <t>Delete data from Android OS - smartphone/tablet  (if have)</t>
  </si>
  <si>
    <t>Check Delete data - GET method</t>
  </si>
  <si>
    <t>In Confirm screen, Check Delete data by copy URL</t>
  </si>
  <si>
    <t>1. Copy Delete link in URL 
2. Paste link in other tab</t>
  </si>
  <si>
    <t xml:space="preserve">1. Copy Delete link in URL 
3. Paste link in other browser </t>
  </si>
  <si>
    <t>In Confirm screen, Check Delete data by edit information in URL</t>
  </si>
  <si>
    <t xml:space="preserve">Check Delete data - POST method </t>
  </si>
  <si>
    <t>0 or 1</t>
  </si>
  <si>
    <t>1. Show message: 
"Delete item successful" 
2. Return List screen with page selected before</t>
  </si>
  <si>
    <t>1. Show message: 
"Delete item successful" 
2. Return List screen with message "Don't have item"</t>
  </si>
  <si>
    <t>LENGTH</t>
  </si>
  <si>
    <t>RANGE_INT</t>
  </si>
  <si>
    <t>Date, Birthday, Range Date to Date</t>
  </si>
  <si>
    <t>Security SQL InJection test</t>
  </si>
  <si>
    <t>SELECT * FROM users WHERE username='SELECT Username FROM Users WHERE ID=1' AND password='SELECT MD5(Password) FROM Users WHERE ID=1'</t>
  </si>
  <si>
    <t>SELECT * FROM users WHERE username=''@#=6453kfe"' AND password=''</t>
  </si>
  <si>
    <t>SELECT * FROM users WHERE username='*' AND password=''</t>
  </si>
  <si>
    <t>SELECT * FROM users WHERE username='admin'#' AND password=''</t>
  </si>
  <si>
    <t>SELECT * FROM users WHERE username='admin'--' AND password=''</t>
  </si>
  <si>
    <t>SELECT * FROM users WHERE username='/*!32302 1/0, */' AND password=''</t>
  </si>
  <si>
    <t>'/**/UNION/**/SELECT/**/password/**/FROM/**/Users/**/WHERE/**/name/**/LIKE/**/'admin'--</t>
  </si>
  <si>
    <t>%00' UNION SELECT password FROM Users WHERE username='admin'--</t>
  </si>
  <si>
    <t>SELECT * FROM users WHERE username='';DROP tempTable;' AND password=''</t>
  </si>
  <si>
    <t>SELECT * FROM users WHERE username='admin' AND password='' OR '1=1--'</t>
  </si>
  <si>
    <t>SELECT * FROM users WHERE username='admin' AND password='' OR 1=1#</t>
  </si>
  <si>
    <t xml:space="preserve">SELECT * FROM users WHERE username='admin' AND password='' OR 1=1/* </t>
  </si>
  <si>
    <t xml:space="preserve">SELECT * FROM users WHERE username='admin' AND password='' ) OR '1'='1--' </t>
  </si>
  <si>
    <t>SELECT * FROM users WHERE username='admin' AND password='' ) OR('1'='1-- '</t>
  </si>
  <si>
    <t>SELECT * FROM users WHERE username='admin' AND password=' ' OR ''=''</t>
  </si>
  <si>
    <t>EXEC('SEL' + 'ECT 1')</t>
  </si>
  <si>
    <t>SELECT * FROM users WHERE username='admin' AND password='%27%20or%20%27%27%3D%27%27'</t>
  </si>
  <si>
    <t>SELECT * FROM users WHERE username='' AND users WHERE NOT IN ('First User', 'Second User');--' AND password=''</t>
  </si>
  <si>
    <t>SELECT * FROM users WHERE username='';SELECT TOP 1 name FROM members WHERE NOT EXIST(SELECT TOP 0 name FROM members)' AND password=''</t>
  </si>
  <si>
    <t>SELECT * FROM users WHERE username='';SHUTDOWN --' AND password=''</t>
  </si>
  <si>
    <t>SELECT * FROM users WHERE username = 'xxx@xxx.xxx' AND password = md5('xxx') OR 1 = 1 -- ]');</t>
  </si>
  <si>
    <t>All characters + limit length</t>
  </si>
  <si>
    <t>URL pattern ref to</t>
  </si>
  <si>
    <t>0 or 1, True or False</t>
  </si>
  <si>
    <t>Zipcode 2</t>
  </si>
  <si>
    <t>Zipcode 1</t>
  </si>
  <si>
    <t>S-JIS</t>
  </si>
  <si>
    <t>①</t>
  </si>
  <si>
    <t>②</t>
  </si>
  <si>
    <t>③</t>
  </si>
  <si>
    <t>④</t>
  </si>
  <si>
    <t>⑤</t>
  </si>
  <si>
    <t>⑥</t>
  </si>
  <si>
    <t>⑦</t>
  </si>
  <si>
    <t>⑧</t>
  </si>
  <si>
    <t>⑨</t>
  </si>
  <si>
    <t>⑩</t>
  </si>
  <si>
    <t>⑪</t>
  </si>
  <si>
    <t>⑫</t>
  </si>
  <si>
    <t>⑬</t>
  </si>
  <si>
    <t>⑭</t>
  </si>
  <si>
    <t>⑮</t>
  </si>
  <si>
    <t>⑯</t>
  </si>
  <si>
    <t>⑰</t>
  </si>
  <si>
    <t>⑱</t>
  </si>
  <si>
    <t>⑲</t>
  </si>
  <si>
    <t>⑳</t>
  </si>
  <si>
    <t>Ⅰ</t>
  </si>
  <si>
    <t>Ⅱ</t>
  </si>
  <si>
    <t>Ⅲ</t>
  </si>
  <si>
    <t>Ⅳ</t>
  </si>
  <si>
    <t>Ⅴ</t>
  </si>
  <si>
    <t>Ⅵ</t>
  </si>
  <si>
    <t>Ⅶ</t>
  </si>
  <si>
    <t>Ⅷ</t>
  </si>
  <si>
    <t>Ⅸ</t>
  </si>
  <si>
    <t>Ⅹ</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</si>
  <si>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</si>
  <si>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</si>
  <si>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</si>
  <si>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</si>
  <si>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</si>
  <si>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</si>
  <si>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</si>
  <si>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</si>
  <si>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</si>
  <si>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</si>
  <si>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</si>
  <si>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</si>
  <si>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</si>
  <si>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</si>
  <si>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</si>
  <si>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</si>
  <si>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</si>
  <si>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</si>
  <si>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</si>
  <si>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</si>
  <si>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</si>
  <si>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</si>
  <si>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</si>
  <si>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</si>
  <si>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</si>
  <si>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</si>
  <si>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</si>
  <si>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</si>
  <si>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</si>
  <si>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</si>
  <si>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</si>
  <si>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</si>
  <si>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</si>
  <si>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</si>
  <si>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</si>
  <si>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</si>
  <si>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</si>
  <si>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</si>
  <si>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</si>
  <si>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</si>
  <si>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</si>
  <si>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</si>
  <si>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</si>
  <si>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</si>
  <si>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</si>
  <si>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</si>
  <si>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</si>
  <si>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</si>
  <si>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</si>
  <si>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</si>
  <si>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</si>
  <si>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</si>
  <si>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</si>
  <si>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3) SJIS Machine-dependent character code</t>
  </si>
  <si>
    <t>4) Format</t>
  </si>
  <si>
    <t>Fullwidth katakana</t>
  </si>
  <si>
    <t>Username = "abcdefghtyo"</t>
  </si>
  <si>
    <t>Username = "ABCDEFGHTYO"</t>
  </si>
  <si>
    <t>Username = "1234567890"</t>
  </si>
  <si>
    <t>Username = ",./;'`~!@#$%^&amp;*()[]&lt;&gt;?:"</t>
  </si>
  <si>
    <t>Username = "ｂｃｆｇｋｌｍｔ"</t>
  </si>
  <si>
    <t>Username = "ＢＣＦＧＫＬＭＴ"</t>
  </si>
  <si>
    <t>Username = "ぐいぇんひは"</t>
  </si>
  <si>
    <t>Username = "ングイェンヒハ"</t>
  </si>
  <si>
    <t>Username = "ﾊﾟﾝﾀﾝﾀﾝｸﾞｲｪﾝｯﾊﾝ"</t>
  </si>
  <si>
    <t>Username = "亜蔭院応蓮腕蓮腕"</t>
  </si>
  <si>
    <t>Username = "弌傲僉辨堯熙堯熙"</t>
  </si>
  <si>
    <t>Username = "俱咡咩剝顗繫顗繫"</t>
  </si>
  <si>
    <t>Username = "丂㒒儈唉鳦𪚲丂㒒"</t>
  </si>
  <si>
    <t>Username = "１２３４５６７８"</t>
  </si>
  <si>
    <t>Username = "＝＋＠＃＄％＆＊＞＜"</t>
  </si>
  <si>
    <t>Username = "①㍑㈲"</t>
  </si>
  <si>
    <t>Username  = " "</t>
  </si>
  <si>
    <t>Min:3 - Max:40</t>
  </si>
  <si>
    <t>（入力項目名）は（相関対象項目名）以前を指定できません。</t>
  </si>
  <si>
    <t>（入力項目名）の形式が不正です。</t>
  </si>
  <si>
    <t>Input wrong format</t>
  </si>
  <si>
    <t>（入力項目名）は明日以降を指定できません。</t>
  </si>
  <si>
    <t>（入力項目名）は将来の日付に設定できません。</t>
  </si>
  <si>
    <t>URL = "http://joe:secret@www.liquidcrystalstudios.co.cc"</t>
  </si>
  <si>
    <t>URL = "http://jocce:seccccret@www.liquidcrystalstudios.co.cc"</t>
  </si>
  <si>
    <t>Zipcode = ""</t>
  </si>
  <si>
    <t>Zipcode = "1231234"</t>
  </si>
  <si>
    <t>Zipcode = "１２３１２３４"</t>
  </si>
  <si>
    <t>Zipcode = "amzampz"</t>
  </si>
  <si>
    <t>Zipcode = "AMZAMPZ"</t>
  </si>
  <si>
    <t>Zipcode = "ａｍｚａｍｐｚ"</t>
  </si>
  <si>
    <t>Zipcode = "ＡＭＺＡＭＰＺ"</t>
  </si>
  <si>
    <t>Zipcode = "ぁあばぁあばば"</t>
  </si>
  <si>
    <t>Zipcode = "ｱﾊﾞｼｮﾊｱﾊﾞｼｮ"</t>
  </si>
  <si>
    <t>Zipcode = "アバショアバショバ"</t>
  </si>
  <si>
    <t>Zipcode = "院襖頑院襖頑頑"</t>
  </si>
  <si>
    <t>Zipcode = "咩𣝣𨉷咩𣝣𨉷𨉷"</t>
  </si>
  <si>
    <t>Zipcode = "儈𡋗𣟧儈𡋗𣟧𣟧"</t>
  </si>
  <si>
    <t>Zipcode = "①㍑㈲①㍑㈲①"</t>
  </si>
  <si>
    <t>Zipcode = "煮屏敝煮屏敝敝"</t>
  </si>
  <si>
    <t>Zipcode = "@%*!#&amp;^"</t>
  </si>
  <si>
    <t>Zipcode = " 1231234"</t>
  </si>
  <si>
    <t>Zipcode = "1231234 "</t>
  </si>
  <si>
    <t>Zipcode = "12312 34"</t>
  </si>
  <si>
    <t>Zipcode = "1231"</t>
  </si>
  <si>
    <t>Zipcode = "12398765"</t>
  </si>
  <si>
    <t>Zipcode = " "</t>
  </si>
  <si>
    <t>Click Back button in browser</t>
  </si>
  <si>
    <t>Check DB Transaction</t>
  </si>
  <si>
    <t>Check Log</t>
  </si>
  <si>
    <t>Create Date</t>
  </si>
  <si>
    <t>- Day = "29"; Month = "02"; Year = "2015"
- Day = "31"; Month = "04"; Year = "2000"
- Day = "00"; Month = "00"; Year = "0000"</t>
  </si>
  <si>
    <t>- Day = "２９"; Month = "０２"; Year = "２０１３"
- Day = "３１"; Month = "０４"; Year = "２０００"
- Day = "００"; Month = "００"; Year = "００００"</t>
  </si>
  <si>
    <t>(From and To):
- Year = "2015"; Month = "02"; Day = "29"
- Year = "2000"; Month = "04"; Day = "31"
- Year = "0000"; Month = "00"; Day = "00"</t>
  </si>
  <si>
    <t>Num. Of
Test case</t>
  </si>
  <si>
    <t>INIT_DISPLAY</t>
  </si>
  <si>
    <t>LAYOUT</t>
  </si>
  <si>
    <t>BL_INSERT</t>
  </si>
  <si>
    <t>BL_UPDATE</t>
  </si>
  <si>
    <t>BL_DEL</t>
  </si>
  <si>
    <t>SCRTRANS</t>
  </si>
  <si>
    <t>DBTRANS</t>
  </si>
  <si>
    <t>SQL_INJ</t>
  </si>
  <si>
    <t>XSS</t>
  </si>
  <si>
    <t>LOG</t>
  </si>
  <si>
    <t>BROWSER_EVENT</t>
  </si>
  <si>
    <t>Leave blank</t>
  </si>
  <si>
    <t>Input lowercase Anphabet (hankaku)</t>
  </si>
  <si>
    <t>Input Hiragana</t>
  </si>
  <si>
    <t>Input Katakana (hankaku)</t>
  </si>
  <si>
    <t>Input Katakana (zenkaku)</t>
  </si>
  <si>
    <t>Input Kanji (L1)</t>
  </si>
  <si>
    <t>Input Kanji (L2)</t>
  </si>
  <si>
    <t>Input Kanji (L3)</t>
  </si>
  <si>
    <t>Input Kanji (L4)</t>
  </si>
  <si>
    <t>Input Symbol (hankaku)</t>
  </si>
  <si>
    <t>Input Symbol (zenkaku)</t>
  </si>
  <si>
    <t>Input SJIS Machine-dependent character code (①㌔∮...)</t>
  </si>
  <si>
    <t>Input Tab</t>
  </si>
  <si>
    <t>Input Space bar (hankaku)</t>
  </si>
  <si>
    <t>Input Space bar (zenkaku)</t>
  </si>
  <si>
    <t>Input VALID characters with length = MAX VALID LENGTH + 1</t>
  </si>
  <si>
    <t>Input Number (hankaku)</t>
  </si>
  <si>
    <t>Input Number (zenkaku)</t>
  </si>
  <si>
    <t>Input uppercase Anphabet (hankaku)</t>
  </si>
  <si>
    <t>Input lowercase Anphabet (zenkaku)</t>
  </si>
  <si>
    <t>Input uppercase Anphabet (zenkaku)</t>
  </si>
  <si>
    <t>Input Symbol (hankaku) separating valid cases</t>
  </si>
  <si>
    <t>Input Symbol (zenkaku) separating valid cases</t>
  </si>
  <si>
    <t>Input SJIS Machine-dependent character code separating valid cases</t>
  </si>
  <si>
    <t>Input Space bar (hankaku) separating valid cases</t>
  </si>
  <si>
    <t>Input Space bar (zenkaku) separating valid cases</t>
  </si>
  <si>
    <t>Input Tab separating valid cases</t>
  </si>
  <si>
    <t>Input VALID characters with length = MIN VALID LENGTH - 1</t>
  </si>
  <si>
    <t>Input VALID characters with length = VALID LENGTH</t>
  </si>
  <si>
    <t>Input VALID characters and INVALID characters</t>
  </si>
  <si>
    <t>Input INVALID characters</t>
  </si>
  <si>
    <t>Age = "012345678876543210..."
(input 255 characters)</t>
  </si>
  <si>
    <t>Space bar</t>
  </si>
  <si>
    <t>From Date to Date</t>
  </si>
  <si>
    <t>Tel 1 = "'.+-"; Tel 2 = "#%";Tel 3 = "-/%*"</t>
  </si>
  <si>
    <t>Tel1 = "-091"; Tel 2 = "3456"; Tel 3 = "7891"
Tel1 = "091"; Tel 2 = "-3456"; Tel 3 = "7891"
Tel1 = "091"; Tel 2 = "3456"; Tel 3 = "-7891"
Tel1 = "-091"; Tel 2 = "-3456"; Tel 3 = "-7891"
Tel1 = "+091"; Tel 2 = "3456"; Tel 3 = "7891"
Tel1 = "091"; Tel 2 = "+3456"; Tel 3 = "7891"
Tel1 = "091"; Tel 2 = "3456"; Tel 3 = "+7891"
Tel1 = "+091"; Tel 2 = "+3456"; Tel 3 = "+7891"</t>
  </si>
  <si>
    <t>Tel1 = "091-"; Tel 2 = "3456"; Tel 3 = "7891"
Tel1 = "091"; Tel 2 = "3456-"; Tel 3 = "7891"
Tel1 = "091"; Tel 2 = "3456"; Tel 3 = "7891-"
Tel1 = "091-"; Tel 2 = "3456-"; Tel 3 = "7891-"
Tel1 = "091+"; Tel 2 = "3456"; Tel 3 = "7891"
Tel1 = "091"; Tel 2 = "3456+"; Tel 3 = "7891"
Tel1 = "091"; Tel 2 = "3456"; Tel 3 = "7891+"
Tel1 = "091+"; Tel 2 = "3456+"; Tel 3 = "7891+"</t>
  </si>
  <si>
    <t>Name Kana</t>
  </si>
  <si>
    <t>Name = "　"</t>
  </si>
  <si>
    <t>Name = "　ﾝ"
Name = "　ン"</t>
  </si>
  <si>
    <t>Name = "ﾃｨ　ﾊ"
Name = "ティ　ハ"</t>
  </si>
  <si>
    <t>Name = "ﾝ　"
Name = "ン　"</t>
  </si>
  <si>
    <t>Name = "！、＠、＃"</t>
  </si>
  <si>
    <t>Name = "#ﾝ"
Name = "#ン"</t>
  </si>
  <si>
    <t>Name = "ﾃｨ%ﾊ"
Name = "ティ%ハ"</t>
  </si>
  <si>
    <t>Name = "ﾝ&amp;"
Name = "ン&amp;"</t>
  </si>
  <si>
    <t>Name = "＃ﾝ"
Name = "＃ン"</t>
  </si>
  <si>
    <t>Name = "ﾃｨ％ﾊ"
Name = "ティ％ハ"</t>
  </si>
  <si>
    <t>Name = "ﾝ＆"
Name = "ン＆"</t>
  </si>
  <si>
    <t>Name = "①ﾝ"
Name = "①ン"</t>
  </si>
  <si>
    <t>Name = "ﾃｨ㍑ﾊ"
Name = "ティ㍑ハ"</t>
  </si>
  <si>
    <t>Name = "ﾝ㈲"
Name = "ン㈲"</t>
  </si>
  <si>
    <t>Name = "パンタンタングイェンッハン..."
(input 40 characters)</t>
  </si>
  <si>
    <t>Name = "ﾊﾟﾝﾀﾝﾀﾝｸﾞグイェンッハ..."
(input 255 characters)</t>
  </si>
  <si>
    <t>Name = "ﾊﾟﾝﾀ応堯顗𪚲えaB1@①..."</t>
  </si>
  <si>
    <t>Name = "ﾊﾟﾝﾀﾝﾀﾝｸﾞグイェンッハ..."</t>
  </si>
  <si>
    <t>Username  = "　"</t>
  </si>
  <si>
    <t>Username  = "Aa_1"
(input under 8 characters)</t>
  </si>
  <si>
    <t>Username  = "AB.HTY-ayo_123"
(input 8 to 32 characters)</t>
  </si>
  <si>
    <t>Username = "Ay4^*グｸﾞぇえ応堯顗𪚲aＢ１①"
(input 8 to 32 characters)</t>
  </si>
  <si>
    <t>Username = "グｸﾞぇえ応堯顗𪚲aＢ１2@①"
(input 8 to 32 characters)</t>
  </si>
  <si>
    <t>Password  = "　"</t>
  </si>
  <si>
    <t>Username = " Aa.104_ZY-X"</t>
  </si>
  <si>
    <t>Username = "Aa.10 4_ZY-X"</t>
  </si>
  <si>
    <t>Username = "Aa.104_ZY-X "</t>
  </si>
  <si>
    <t>Username = "　Aa.104_ZY-X"</t>
  </si>
  <si>
    <t>Username = "Aa.104　_ZY-X"</t>
  </si>
  <si>
    <t>Username = "Aa.104_ZY-X　"</t>
  </si>
  <si>
    <t>Username = "Aa.104_ZY-XZ "</t>
  </si>
  <si>
    <t>Password = " Aa.104_ZY-X"</t>
  </si>
  <si>
    <t>Password = "Aa.10 4_ZY-X"</t>
  </si>
  <si>
    <t>Password = "Aa.104_ZY-X "</t>
  </si>
  <si>
    <t>Password = "　Aa.104_ZY-X"</t>
  </si>
  <si>
    <t>Password = "Aa.104　_ZY-X"</t>
  </si>
  <si>
    <t>Password = "Aa.104_ZY-X　"</t>
  </si>
  <si>
    <t>Password = "Aa.104_ZY-XZ "</t>
  </si>
  <si>
    <t>※※ Đối với textarea ngoài các characters định nghĩa ở trên cho phép cả characters xuống dòng</t>
  </si>
  <si>
    <t>・Bộ mã hoá characters được sử dụng trên màn hình và DB của hệ thống này là UTF-8, nên chỉ có characters UTF-8 mới được chấp nhận input màn hình.</t>
  </si>
  <si>
    <t>・Đối với các fields mà có thể nhập được Fullwidth characters thì có thể dùng được với các characters được định nghĩa ở dưới đây.</t>
  </si>
  <si>
    <t>・Để đảm bảo tính tương thích giữa các hệ thống, với những characters có thể chuyển đổi từ UTF-8 sang Shift_JIS thì cũng được coi là characters có thể input được.</t>
  </si>
  <si>
    <t>Để đảm bảo tính tương thích giữa các hệ thống, những characters Kanji cấp độ 3 và 4 là những characters không thể chuyển đổi từ UTF-8 sang Shift_JIS</t>
  </si>
  <si>
    <t>nên được xem là characters không cho phép nhập.</t>
  </si>
  <si>
    <t>Để đảm bảo tính tương thích giữa các hệ thống, với những characters có thể chuyển đổi từ UTF-8 sang Shift_JIS thì cũng được coi là characters có thể input được.</t>
  </si>
  <si>
    <t>Theo định nghĩa của Unicode, characters WAVE DASH có mã là U+301C</t>
  </si>
  <si>
    <t>Password = "Ay4^*グｸﾞぇえ応堯顗𪚲aＢ１①"
(input 8 to 32 characters)</t>
  </si>
  <si>
    <t>Password  = "AB.HTY-ayo_123"
(input 8 to 32 characters)</t>
  </si>
  <si>
    <t>Password = "AB.HTY-ayo_123..."
(input over 32 characters)</t>
  </si>
  <si>
    <t>Password  = "B.Y-a_1"
(input under 8 characters)</t>
  </si>
  <si>
    <t>Password = "グｸﾞぇえ応堯顗𪚲１@①"
(input 8 to 32 characters)</t>
  </si>
  <si>
    <t>Email = ""</t>
  </si>
  <si>
    <t>Tel1 = "0*1"; Tel 2 = "3456"; Tel 3 = "7891"
Tel1 = "091"; Tel 2 = "4*56"; Tel 3 = "7891"
Tel1 = "091"; Tel 2 = "3456"; Tel 3 = "89*1"
Tel1 = "0*1"; Tel 2 = "4*56"; Tel 3 = "89*1"</t>
  </si>
  <si>
    <t>Tel1 = " "; Tel 2 = " "; Tel 3 = " "</t>
  </si>
  <si>
    <t>Tel1 = " 091"; Tel 2 = " 3456"; Tel 3 = " 7891"</t>
  </si>
  <si>
    <t>Tel1 = "09 "; Tel 2 = "345 "; Tel 3 = "78 "</t>
  </si>
  <si>
    <t>Tel1 = "091"; Tel 2 = "3456"; Tel 3 = "7890"
Tel1 = "001"; Tel 2 = "912345"; Tel 3 = "4567"
Tel1 = "010"; Tel 2 = "9123"; Tel 3 = "4567891"</t>
  </si>
  <si>
    <t>Tel 1 = "！＠＃"; Tel 2 = "＃＄％＾";Tel 3 = "％＾＆＊"</t>
  </si>
  <si>
    <t>Tel1 = "ー091"; Tel 2 = "3456"; Tel 3 = "7891"
Tel1 = "091"; Tel 2 = "ー3456"; Tel 3 = "7891"
Tel1 = "091"; Tel 2 = "3456"; Tel 3 = "ー7891"
Tel1 = "ー091"; Tel 2 = "ー3456"; Tel 3 = "ー7891"
Tel1 = "＋091"; Tel 2 = "3456"; Tel 3 = "7891"
Tel1 = "091"; Tel 2 = "＋3456"; Tel 3 = "7891"
Tel1 = "091"; Tel 2 = "3456"; Tel 3 = "＋7891"
Tel1 = "＋091"; Tel 2 = "＋3456"; Tel 3 = "＋7891"</t>
  </si>
  <si>
    <t>Tel1 = "091ー"; Tel 2 = "3456"; Tel 3 = "7891"
Tel1 = "091"; Tel 2 = "3456ー"; Tel 3 = "7891"
Tel1 = "091"; Tel 2 = "3456"; Tel 3 = "7891ー"
Tel1 = "091ー"; Tel 2 = "3456ー"; Tel 3 = "7891ー"
Tel1 = "091＋"; Tel 2 = "3456"; Tel 3 = "7891"
Tel1 = "091"; Tel 2 = "3456＋"; Tel 3 = "7891"
Tel1 = "091"; Tel 2 = "3456"; Tel 3 = "7891＋"
Tel1 = "091＋"; Tel 2 = "3456＋"; Tel 3 = "7891＋"</t>
  </si>
  <si>
    <t>Tel1 = "0％1"; Tel 2 = "3456"; Tel 3 = "7891"
Tel1 = "091"; Tel 2 = "4％56"; Tel 3 = "7891"
Tel1 = "091"; Tel 2 = "3456"; Tel 3 = "89％1"
Tel1 = "0％1"; Tel 2 = "4％56"; Tel 3 = "89％1"</t>
  </si>
  <si>
    <t>Tel 1 = "①㍑㈲"; Tel 2 = "①㍑㈲㈲";Tel 3 = "①㍑㈲①"</t>
  </si>
  <si>
    <t>Tel1 = "①091"; Tel 2 = "3456"; Tel 3 = "7891"
Tel1 = "091"; Tel 2 = "①3456"; Tel 3 = "7891"
Tel1 = "091"; Tel 2 = "3456"; Tel 3 = "①7891"
Tel1 = "①091"; Tel 2 = "①3456"; Tel 3 = "①7891"</t>
  </si>
  <si>
    <t>Tel1 = "0㍑1"; Tel 2 = "3456"; Tel 3 = "7891"
Tel1 = "091"; Tel 2 = "4㍑56"; Tel 3 = "7891"
Tel1 = "091"; Tel 2 = "3456"; Tel 3 = "89㍑1"
Tel1 = "0㍑1"; Tel 2 = "4㍑56"; Tel 3 = "89㍑1"</t>
  </si>
  <si>
    <t>Tel1 = "091㈲"; Tel 2 = "3456"; Tel 3 = "7891"
Tel1 = "091"; Tel 2 = "3456㈲"; Tel 3 = "7891"
Tel1 = "091"; Tel 2 = "3456"; Tel 3 = "7891㈲"
Tel1 = "091㈲"; Tel 2 = "3456㈲"; Tel 3 = "7891㈲"</t>
  </si>
  <si>
    <t>Tel1 = "09 12"; Tel 2 = "34 5"; Tel 3 = "7 891"</t>
  </si>
  <si>
    <t>Tel1 = "222 "; Tel 2 = "019 "; Tel 3 = "333 "</t>
  </si>
  <si>
    <t>Tel1 = "  "; Tel 2 = "01  1"; Tel 3 = "  "</t>
  </si>
  <si>
    <t>Tel1 = "  091"; Tel 2 = "　3456"; Tel 3 = "　7891"</t>
  </si>
  <si>
    <t>Tel1 = "22　2"; Tel 2 = "01  1"; Tel 3 = "3　33"</t>
  </si>
  <si>
    <t>Tel1 = "091　"; Tel 2 = "345　"; Tel 3 = "789  "</t>
  </si>
  <si>
    <t>Tel1 = "2 22"; Tel 2 = "01 1"; Tel 3 = "3 33"</t>
  </si>
  <si>
    <t>Zipcode 1 = "+123" ; Zipcode 2 = "1234"
Zipcode 1 = "123" ; Zipcode 2 = "+1234"
Zipcode 1 = "+123" ; Zipcode 2 = "+1234"</t>
  </si>
  <si>
    <t>Zipcode 1 = "123+" ; Zipcode 2 = "1234"
Zipcode 1 = "123" ; Zipcode 2 = "1234+"
Zipcode 1 = "123+" ; Zipcode 2 = "1234+"</t>
  </si>
  <si>
    <t>Zipcode 1 = "＠＃＄" ; Zipcode 2 = "％＾＆＊"</t>
  </si>
  <si>
    <t>Zipcode 1 = "ー123" ; Zipcode 2 = "1234"
Zipcode 1 = "123" ; Zipcode 2 = "ー1234"
Zipcode 1 = "ー123" ; Zipcode 2 = "ー1234"</t>
  </si>
  <si>
    <t>Zipcode 1 = "123ー" ; Zipcode 2 = "1234"
Zipcode 1 = "123" ; Zipcode 2 = "1234ー"
Zipcode 1 = "123ー" ; Zipcode 2 = "1234ー"</t>
  </si>
  <si>
    <t>Zipcode 1 = "①123" ; Zipcode 2 = "1234"
Zipcode 1 = "123" ; Zipcode 2 = "①1234"
Zipcode 1 = "①123" ; Zipcode 2 = "①1234"</t>
  </si>
  <si>
    <t>Zipcode 1 = "1㍑23" ; Zipcode 2 = "1234"
Zipcode 1 = "123" ; Zipcode 2 = "12㍑34"
Zipcode 1 = "12㍑3" ; Zipcode 2 = "123㍑4"</t>
  </si>
  <si>
    <t>Zipcode 1 = "123㈲" ; Zipcode 2 = "1234"
Zipcode 1 = "123" ; Zipcode 2 = "1234㈲"
Zipcode 1 = "123㈲" ; Zipcode 2 = "1234㈲"</t>
  </si>
  <si>
    <t>Zipcode 1 = "123" ; Zipcode 2 = "　"
Zipcode 1 = "　" ; Zipcode 2 = "1234"
Zipcode 1 = "　" ; Zipcode 2 = "　"</t>
  </si>
  <si>
    <t>Zipcode 1 = "1　23" ; Zipcode 2 = "1234"
Zipcode 1 = "123" ; Zipcode 2 = "12　34"
Zipcode 1 = "12　3" ; Zipcode 2 = "123　4"</t>
  </si>
  <si>
    <t>Zipcode = "　"</t>
  </si>
  <si>
    <t>Zipcode = "12312　34"</t>
  </si>
  <si>
    <t>Zipcode = "①1231234"</t>
  </si>
  <si>
    <t>Zipcode = "12312㍑34"</t>
  </si>
  <si>
    <t>Zipcode = "1231234㈲"</t>
  </si>
  <si>
    <t>Zipcode = "＠＃＄％＾＆＊"</t>
  </si>
  <si>
    <t>Zipcode = "+1231234"</t>
  </si>
  <si>
    <t>Zipcode = "12312-34"</t>
  </si>
  <si>
    <t>Zipcode = "1231234+"</t>
  </si>
  <si>
    <t>Zipcode = "ー1231234"</t>
  </si>
  <si>
    <t>Zipcode = "1231ー234"</t>
  </si>
  <si>
    <t>Zipcode = "1231234ー"</t>
  </si>
  <si>
    <t>Zipcode 1 = "1ー23" ; Zipcode 2 = "1234"
Zipcode 1 = "123" ; Zipcode 2 = "12ー34"
Zipcode 1 = "12ー3" ; Zipcode 2 = "123ー4"</t>
  </si>
  <si>
    <t>Zipcode 1 = "1+23" ; Zipcode 2 = "1234"
Zipcode 1 = "123" ; Zipcode 2 = "12+34"
Zipcode 1 = "12+3" ; Zipcode 2 = "123+4"</t>
  </si>
  <si>
    <t>- Day = "＠＃"; Month = "03"; Year = "2005"
- Day = "16"; Month = "＾＆"; Year = "2005"
- Day = "16"; Month = "03"; Year = "）（＊＆"
- Day = "＃＠"; Month = "＠＃"; Year = "＄％＾＆"</t>
  </si>
  <si>
    <t>- Day = "ー5"; Month = "08"; Year = "1997"
- Day = "05"; Month = "ー8"; Year = "1997"
- Day = "05"; Month = "08"; Year = "ー1997 "
- Day = "＋5"; Month = "08"; Year = "1997"
- Day = "05"; Month = "＋8"; Year = "1997"
- Day = "05"; Month = "08"; Year = "＋1997 "</t>
  </si>
  <si>
    <t>- Day = "1ー9"; Month = "04"; Year = "1998"
- Day = "19"; Month = "1ー1"; Year = "1998"
- Day = "09"; Month = "04"; Year = "19ー98"
- Day = "2＋0"; Month = "04"; Year = "1998"
- Day = "09"; Month = "1＋2"; Year = "1998"
- Day = "09"; Month = "04"; Year = "19＋98"</t>
  </si>
  <si>
    <t>- Day = "9ー"; Month = "04"; Year = "1998"
- Day = "09"; Month = "4ー"; Year = "1998"
- Day = "09"; Month = "04"; Year = "1998ー"
- Day = "9＋"; Month = "04"; Year = "1998"
- Day = "09"; Month = "4＋"; Year = "1998"
- Day = "09"; Month = "04"; Year = "1998＋"</t>
  </si>
  <si>
    <t>- Day = "①㍑"; Month = "03"; Year = "2015"
- Day = "24"; Month = "㍑①"; Year = "2015"
- Day = "24"; Month = "03"; Year = "㈲①①㍑"
- Day = "①㍑"; Month = "①㍑"; Year = "①㍑㈲㈲"</t>
  </si>
  <si>
    <t>- Day = "①1"; Month = "03"; Year = "2015"
- Day = "24"; Month = "㍑2"; Year = "2015"
- Day = "24"; Month = "03"; Year = "㈲190"</t>
  </si>
  <si>
    <t>- Day = "1①1"; Month = "03"; Year = "2015"
- Day = "24"; Month = "1㍑2"; Year = "2015"
- Day = "24"; Month = "03"; Year = "1㈲950"</t>
  </si>
  <si>
    <t>- Day = "3①"; Month = "03"; Year = "2015"
- Day = "24"; Month = "4㍑"; Year = "2015"
- Day = "24"; Month = "03"; Year = "197㈲"</t>
  </si>
  <si>
    <t>- Day = "　"; Month = "01"; Year = "2000"
- Day = "10"; Month = "　"; Year = "2000"
- Day = "10"; Month = "01"; Year = "　"
- Day = "　"; Month = "　"; Year = "　"</t>
  </si>
  <si>
    <t>- Day = "　5"; Month = "07"; Year = "1999"
- Day = "05"; Month = "　7"; Year = "1999"
- Day = "05"; Month = "07"; Year = "　199"</t>
  </si>
  <si>
    <t>- Day = "2　7"; Month = "12"; Year = "1992"
- Day = "27"; Month = "1　2"; Year = "1992"
- Day = "27"; Month = "12"; Year = "19　92 "</t>
  </si>
  <si>
    <t>- Day = "2　"; Month = "06"; Year = "1992"
- Day = "02"; Month = "6　"; Year = "1992"
- Day = "02"; Month = "06"; Year = "1992　"</t>
  </si>
  <si>
    <t>(From and To):
- Year = "2016"; Month = "01";  Day = "1①0 "
- Year = "2016"; Month = "0㍑1"; Day = "10" 
- Year = "20㈲16 "; Month = "01"; Day = "10"
- Year = "20㈲16"; Month = "0㍑1"; Day = "1№0"</t>
  </si>
  <si>
    <t>(From and To):
- Day = "＠＃"; Month = "03"; Year = "2005"
- Day = "16"; Month = "＾＆"; Year = "2005"
- Day = "16"; Month = "03"; Year = "）（＊＆"
- Day = "＃＠"; Month = "＠＃"; Year = "＄％＾＆"</t>
  </si>
  <si>
    <t>Age = "10ー,10＋"</t>
  </si>
  <si>
    <t>Age = "ー10,＋10"</t>
  </si>
  <si>
    <t>SELECT * FROM users WHERE username='admin' AND password=' OR 'a'='a'</t>
  </si>
  <si>
    <t>Input Number (hankaku) from 10 to 150</t>
  </si>
  <si>
    <t>Input Number (zenkaku) from 10 to 150</t>
  </si>
  <si>
    <t>Input Number (hankaku) outside the range of 10 to 150</t>
  </si>
  <si>
    <t>Input Number (zenkaku) outside the range of 10 to 150</t>
  </si>
  <si>
    <t xml:space="preserve">Select Female </t>
  </si>
  <si>
    <t>Select Male</t>
  </si>
  <si>
    <t>Select both of them</t>
  </si>
  <si>
    <t>Press Tab to Select</t>
  </si>
  <si>
    <t>Press Enter to Select</t>
  </si>
  <si>
    <t>Press Space to Select</t>
  </si>
  <si>
    <t>Input Number (hankaku) are NOT real date</t>
  </si>
  <si>
    <t>Input Number (zenkaku) are NOT real date</t>
  </si>
  <si>
    <t>Input Number (hankaku) are NOT real time</t>
  </si>
  <si>
    <t>Input Number (zenkaku) are NOT real time</t>
  </si>
  <si>
    <t>Input Number (zenkaku) are real time</t>
  </si>
  <si>
    <t>Input Number (hankaku) are real time</t>
  </si>
  <si>
    <t>Input Symbol (hankaku) front of valid cases</t>
  </si>
  <si>
    <t>Input Symbol (zenkaku) front of valid cases</t>
  </si>
  <si>
    <t>Input SJIS Machine-dependent character code front of valid cases</t>
  </si>
  <si>
    <t>Input Space bar (hankaku) front of valid cases</t>
  </si>
  <si>
    <t>Input Space bar (zenkaku) front of valid cases</t>
  </si>
  <si>
    <t>Input Tab front of valid cases</t>
  </si>
  <si>
    <t>Input Symbol (hankaku) behind valid cases</t>
  </si>
  <si>
    <t>Input Symbol (zenkaku) behind valid cases</t>
  </si>
  <si>
    <t>Input SJIS Machine-dependent character code behind valid cases</t>
  </si>
  <si>
    <t>Input Space bar (hankaku) behind valid cases</t>
  </si>
  <si>
    <t>Input Space bar (zenkaku) behind valid cases</t>
  </si>
  <si>
    <t>Input Tab behind valid cases</t>
  </si>
  <si>
    <t>Hour = "1212"; Minute = "20"
Hour = "22"; Minute = "1010"
Hour = "090807"; Minute = "253545"</t>
  </si>
  <si>
    <t>Input Number (hankaku) are real date and ≤ today</t>
  </si>
  <si>
    <t>Input Number (zenkaku) are real date and ≤ today</t>
  </si>
  <si>
    <t>Input Number (hankaku) are real date and &gt; today</t>
  </si>
  <si>
    <t>Input Number (zenkaku) are real date and &gt; today</t>
  </si>
  <si>
    <t xml:space="preserve">(From and To)
- Year = "２０１５"; Month = "０２"; Day = "２９"
- Year = "２０００"; Month = "０４"; Day = "３１ 
- Year = "００００"; Month = "００"; Day = "００"  
</t>
  </si>
  <si>
    <t>Input Number (hankaku) are real date and TO &gt; FROM</t>
  </si>
  <si>
    <t>Input Number (zenkaku) are real date and TO &gt; FROM</t>
  </si>
  <si>
    <t>Input Number (hankaku) are real date and TO &lt; FROM</t>
  </si>
  <si>
    <t>Input Number (zenkaku) are real date and TO &lt; FROM</t>
  </si>
  <si>
    <t>Input Number (hankaku) are NOT real date and TO &lt; FROM</t>
  </si>
  <si>
    <t>Input Number (zenkaku) are NOT real date and TO &lt; FROM</t>
  </si>
  <si>
    <t>- From: Year = "２０１５"; Month = "０２";Day = "２９"
- To: Year = "２０１５"; Month = "０３";   Day = "０１"</t>
  </si>
  <si>
    <t>- From: Year = "２０１６"; Month = "０２"; Day = "２９"
- To: Year = "２０１６"; Month = "０２"; Day = "０１"</t>
  </si>
  <si>
    <t>Input Number (hankaku) are NOT real date and TO = FROM</t>
  </si>
  <si>
    <t>Input Number (zenkaku) are NOT real date and TO = FROM</t>
  </si>
  <si>
    <t>Email = ぁあばじうんかじうんか</t>
  </si>
  <si>
    <t>Email = ｱﾊﾞｼｮｼﾞｳﾝｶ</t>
  </si>
  <si>
    <t>Email = "-1,0,1"</t>
  </si>
  <si>
    <t>Email = "－１,０,１"</t>
  </si>
  <si>
    <t>Input: Email contains dot with subdomain</t>
  </si>
  <si>
    <t>Input: generally email has 2 parts a local part and domain part test@t.com  | test is local part and t.com is the domain part</t>
  </si>
  <si>
    <t>Input characters Hiragana has @</t>
  </si>
  <si>
    <t>Input characters Katakana (hankaku) has @</t>
  </si>
  <si>
    <t>Input characters Katakana (zenkaku) has @</t>
  </si>
  <si>
    <t>Input email that already exists in DB
Have a email in system: user12@gmail.com
Input email: user12@gmail.com</t>
  </si>
  <si>
    <t>Email = john.doe@gmail.com
Email = john.doe@hotmail.com
Email = john.doe@yahoo.com</t>
  </si>
  <si>
    <t>Email = "ａ,ｍ,ｚ"</t>
  </si>
  <si>
    <t>Email = "Ａ,Ｍ,Ｚ"</t>
  </si>
  <si>
    <t>Email = アバショアバ</t>
  </si>
  <si>
    <t>Requirement Status</t>
  </si>
  <si>
    <t>TEST CASE SUMMARY</t>
  </si>
  <si>
    <t>Pie Chart - Test Case Execution Status on All Projects</t>
  </si>
  <si>
    <t>Bar Chart - Test Case Execution Status by Projects</t>
  </si>
  <si>
    <t>DEFECTS SUMMARY</t>
  </si>
  <si>
    <t>Pie Chart - Defects Breakdown by Severity on All Projects</t>
  </si>
  <si>
    <t>Bar Chart - Defects Breakdown by Projects</t>
  </si>
  <si>
    <t>DEFECT TREND</t>
  </si>
  <si>
    <t>Requirement Execution stats</t>
  </si>
  <si>
    <t>Status</t>
  </si>
  <si>
    <t>Passed</t>
  </si>
  <si>
    <t>Failed</t>
  </si>
  <si>
    <t>Blocked</t>
  </si>
  <si>
    <t>No-Cover</t>
  </si>
  <si>
    <t>Row Labels</t>
  </si>
  <si>
    <t>Grand Total</t>
  </si>
  <si>
    <t>Name = "ﾊﾟﾝﾀﾝﾀﾝｸﾞｲｪﾝｯﾊﾝｯﾍﾝﾊﾟ..."
(input 1 - 40 characters)</t>
  </si>
  <si>
    <t>Name = "パンタンタングイェンッハン..."
(input 1 - 40 characters)</t>
  </si>
  <si>
    <t>Result NG</t>
  </si>
  <si>
    <t>Result OK</t>
  </si>
  <si>
    <t>Sum of Result NG</t>
  </si>
  <si>
    <t>Sum of Result OK</t>
  </si>
  <si>
    <t>http://www.shurey.com/js/labo/character2.html</t>
    <phoneticPr fontId="38"/>
  </si>
  <si>
    <t>最終承認日</t>
  </si>
  <si>
    <t>最終更新日</t>
  </si>
  <si>
    <t>作成日</t>
  </si>
  <si>
    <t>版数</t>
  </si>
  <si>
    <t>最終承認者</t>
  </si>
  <si>
    <t>最終更新者</t>
  </si>
  <si>
    <t>作成者</t>
  </si>
  <si>
    <t>タイトル</t>
  </si>
  <si>
    <t>サブシステム名</t>
  </si>
  <si>
    <t>システム名</t>
  </si>
  <si>
    <t>Input random value</t>
  </si>
  <si>
    <t>Input random value that not exist in database</t>
  </si>
  <si>
    <t>Input '*'</t>
  </si>
  <si>
    <t>Input '#'</t>
  </si>
  <si>
    <t>Input '--'</t>
  </si>
  <si>
    <t>Using the query contains '/0'</t>
  </si>
  <si>
    <t>Using the asterisk (/**) in the same line</t>
  </si>
  <si>
    <t>Using the DROP query</t>
  </si>
  <si>
    <t>Using the byte Null (%00) at the beginning of sentence</t>
  </si>
  <si>
    <t>Using the alternative phrase with OR</t>
  </si>
  <si>
    <t>Using Space bar, Enter</t>
  </si>
  <si>
    <t xml:space="preserve">Combine text </t>
  </si>
  <si>
    <t>Using char() to replace other characters</t>
  </si>
  <si>
    <t>using the HEX to encrypt characters</t>
  </si>
  <si>
    <t>Using SHUTDOWN</t>
  </si>
  <si>
    <t>Using the "Where Not In" query</t>
  </si>
  <si>
    <t>Using the "Where Not Exist" query</t>
  </si>
  <si>
    <t xml:space="preserve">Input into URL with GET method </t>
  </si>
  <si>
    <t>Input into password = md5('xxx') OR 1 = 1 -- ]')</t>
  </si>
  <si>
    <t>Do not execute the query, username or password is incorrect.</t>
  </si>
  <si>
    <t>Do not display information.</t>
  </si>
  <si>
    <t>UNION SELECT password FROM Users WHERE name='root'--
Replace with: UNION SELECT password FROM Users WHERE name=char(114,111,111,116)--</t>
  </si>
  <si>
    <t xml:space="preserve">Select user from users where name = 726F6F74 
Select user from users where name = unhex('726F6F74')
with: root=726F6F74 </t>
  </si>
  <si>
    <t>Do not execute the script</t>
  </si>
  <si>
    <t>Input URL encoding</t>
  </si>
  <si>
    <t xml:space="preserve">Access to website by XSS with URL has NOT parameter </t>
  </si>
  <si>
    <t>Stealing cookie by XSS with URL has NOT parameter</t>
  </si>
  <si>
    <t>Bypass access controls by XSS with URL has NOT parameter</t>
  </si>
  <si>
    <t>Access to website by XSS with URL has NOT parameter</t>
  </si>
  <si>
    <t>Stealing cookie by XSS with URL has parameter</t>
  </si>
  <si>
    <t>Bypass access controls by XSS with URL has parameter</t>
  </si>
  <si>
    <t>Bypass access controls by CharCode (using fromCharCode to convert from Hex to Char) with URL has parameter</t>
  </si>
  <si>
    <t xml:space="preserve">Access to website by XSS with any Textbox  </t>
  </si>
  <si>
    <t>Stealing cookie by XSS with any Textbox</t>
  </si>
  <si>
    <t>Bypass access controls by XSS with any Textbox</t>
  </si>
  <si>
    <t>Bypass access controls by CharCode (using fromCharCode to convert from Hex to Char) with any Textbox</t>
  </si>
  <si>
    <t>Pressing the Next button</t>
  </si>
  <si>
    <t>Pressing the Previous button</t>
  </si>
  <si>
    <t xml:space="preserve">Adding a bookmark </t>
  </si>
  <si>
    <t>Pressing the browser's Close button (X)</t>
  </si>
  <si>
    <t>Pressing the tab's Close button</t>
  </si>
  <si>
    <t>Pressing the maximize Window</t>
  </si>
  <si>
    <t>Pressing the minimize window</t>
  </si>
  <si>
    <t>Pressing the Restore Down window</t>
  </si>
  <si>
    <t>Pressing the Home page</t>
  </si>
  <si>
    <t>Pressing the Cancel button</t>
  </si>
  <si>
    <t>Pressing Atl+F4</t>
  </si>
  <si>
    <t xml:space="preserve">Using the Scroll bar </t>
  </si>
  <si>
    <t>Re-size windown (zoom in, zoom out)</t>
  </si>
  <si>
    <t>Go to previous page</t>
  </si>
  <si>
    <t>Reload page</t>
  </si>
  <si>
    <t>Pressing the Refresh button</t>
  </si>
  <si>
    <t>Create a link of current page in the bookmark bar</t>
  </si>
  <si>
    <t>Close browser</t>
  </si>
  <si>
    <t xml:space="preserve">Close tab browser </t>
  </si>
  <si>
    <t>Minimize the active window</t>
  </si>
  <si>
    <t xml:space="preserve">Maximize the active window </t>
  </si>
  <si>
    <t>Minimize/Maximize the active window</t>
  </si>
  <si>
    <t>Go to home page</t>
  </si>
  <si>
    <t>Stop loading page</t>
  </si>
  <si>
    <t>Zoom in/Zoom out the page size</t>
  </si>
  <si>
    <t>Move up or down the page</t>
  </si>
  <si>
    <t xml:space="preserve">Show message: 
"Successfully updated" 
</t>
  </si>
  <si>
    <t>Check Successfully updated</t>
  </si>
  <si>
    <t xml:space="preserve">Only Show message 1 times: 
"Successfully updated" 
</t>
  </si>
  <si>
    <t xml:space="preserve">Check Database before show message "Successfully updated" 
</t>
  </si>
  <si>
    <t xml:space="preserve">Check Database after show message "Successfully updated" 
</t>
  </si>
  <si>
    <t>Can Successfully updated 
"Successfully updated"</t>
  </si>
  <si>
    <t>Error Message
"Unsuccessfully updated"</t>
  </si>
  <si>
    <t>Check Successfully Inserted</t>
  </si>
  <si>
    <t>Error Message
"Unsuccessfully Deleted"</t>
  </si>
  <si>
    <t>Check Successfully Deleted</t>
  </si>
  <si>
    <t xml:space="preserve">Check Database before show message "Successfully Deleted" 
</t>
  </si>
  <si>
    <t xml:space="preserve">Check Database after show message "Successfully Deleted" 
</t>
  </si>
  <si>
    <t>Can't Successfully Deleted and show Error message 
"Don't exists item"</t>
  </si>
  <si>
    <t>Can Successfully Deleted 
"Successfully Deleted"</t>
  </si>
  <si>
    <t>MOCKUP DESIGN</t>
  </si>
  <si>
    <t>TEST RESULT SUMMARY</t>
  </si>
  <si>
    <t>SCREEN</t>
  </si>
  <si>
    <t>Graph_TC SUMMARY</t>
  </si>
  <si>
    <t>Khác:</t>
  </si>
  <si>
    <t xml:space="preserve"> - First name + Last name nằm 1 hàng</t>
  </si>
  <si>
    <t xml:space="preserve"> - Thu gọn các fields</t>
  </si>
  <si>
    <t xml:space="preserve"> - Design các fields bằng Excel thay vì hình chụp</t>
  </si>
  <si>
    <t xml:space="preserve"> - Sửa hình "đăng ký bug"</t>
  </si>
  <si>
    <t xml:space="preserve"> - Cập nhập thông tin cho sheet này</t>
  </si>
  <si>
    <t xml:space="preserve"> - Thêm formula cho: </t>
  </si>
  <si>
    <t xml:space="preserve"> - Thêm data mẫu cho các cột sau và sẽ nhập thủ công (ko formula)</t>
  </si>
  <si>
    <t xml:space="preserve"> - Bổ sung Thêm Comment</t>
  </si>
  <si>
    <t xml:space="preserve"> - Thêm dữ liệu thống kê:</t>
  </si>
  <si>
    <t xml:space="preserve"> - Đổi Chart Type như DEFECT TREND ở [chartTemplate] sheet</t>
  </si>
  <si>
    <t xml:space="preserve"> - Dịch toàn bộ ra Tiếng Anh</t>
  </si>
  <si>
    <t xml:space="preserve"> - Thêm Upload/Download</t>
  </si>
  <si>
    <t xml:space="preserve"> + Note</t>
  </si>
  <si>
    <t xml:space="preserve"> + Result OK</t>
  </si>
  <si>
    <t xml:space="preserve"> + Result NG</t>
  </si>
  <si>
    <t xml:space="preserve"> + Executor</t>
  </si>
  <si>
    <t xml:space="preserve"> + Remark</t>
  </si>
  <si>
    <t xml:space="preserve"> + Evidence</t>
  </si>
  <si>
    <t xml:space="preserve"> + Tổng số testcase cần thực hiện</t>
  </si>
  <si>
    <t xml:space="preserve"> + Số testcase chưa thực hiện</t>
  </si>
  <si>
    <t xml:space="preserve"> + Số testcase không thực hiện</t>
  </si>
  <si>
    <t xml:space="preserve"> + The total of test cases</t>
  </si>
  <si>
    <t xml:space="preserve"> + Total confirmation Items</t>
  </si>
  <si>
    <t xml:space="preserve"> - 3 screen: Info, Confirm, Complete</t>
  </si>
  <si>
    <t>SHEET</t>
  </si>
  <si>
    <t>TASK</t>
  </si>
  <si>
    <r>
      <rPr>
        <strike/>
        <sz val="10"/>
        <rFont val="Arial"/>
        <family val="2"/>
      </rPr>
      <t xml:space="preserve">  abc  </t>
    </r>
    <r>
      <rPr>
        <sz val="10"/>
        <rFont val="Arial"/>
        <family val="2"/>
      </rPr>
      <t>: Done</t>
    </r>
  </si>
  <si>
    <t xml:space="preserve">  abc  : Doing</t>
  </si>
  <si>
    <t xml:space="preserve"> - Làm DB Transaction, Log</t>
  </si>
  <si>
    <r>
      <t xml:space="preserve"> - Làm Business Logic ( Select ) &gt;&gt;&gt; </t>
    </r>
    <r>
      <rPr>
        <sz val="11"/>
        <color rgb="FFFF0000"/>
        <rFont val="Arial"/>
        <family val="2"/>
      </rPr>
      <t>hiện tại chị Duyên không có thời gian làm</t>
    </r>
  </si>
  <si>
    <t xml:space="preserve"> + Confirmed Date (kiểu dữ liệu YYYY/MM/DD)</t>
  </si>
  <si>
    <t>Confirmed Date</t>
  </si>
  <si>
    <t>Input screen overview</t>
    <phoneticPr fontId="10" type="noConversion"/>
  </si>
  <si>
    <t>SCREEN UNIT TEST TEMPLATE</t>
    <phoneticPr fontId="38"/>
  </si>
  <si>
    <t>USER MANAGE</t>
    <phoneticPr fontId="38"/>
  </si>
  <si>
    <t>Num. of Cumulative error</t>
    <phoneticPr fontId="38"/>
  </si>
  <si>
    <t>BUG REGISTER</t>
    <phoneticPr fontId="38"/>
  </si>
  <si>
    <t>IE8</t>
  </si>
  <si>
    <r>
      <t>http://www.mysite.com/product.asp</t>
    </r>
    <r>
      <rPr>
        <b/>
        <u/>
        <sz val="11"/>
        <color theme="10"/>
        <rFont val="Arial Unicode MS"/>
        <family val="3"/>
        <charset val="128"/>
      </rPr>
      <t xml:space="preserve">?id=5-1  </t>
    </r>
    <r>
      <rPr>
        <u/>
        <sz val="11"/>
        <color theme="10"/>
        <rFont val="Arial Unicode MS"/>
        <family val="3"/>
        <charset val="128"/>
      </rPr>
      <t xml:space="preserve">
http://www.mysite.com/product.asp?</t>
    </r>
    <r>
      <rPr>
        <b/>
        <u/>
        <sz val="11"/>
        <color theme="10"/>
        <rFont val="Arial Unicode MS"/>
        <family val="3"/>
        <charset val="128"/>
      </rPr>
      <t xml:space="preserve">id=4 OR 1=1  </t>
    </r>
    <r>
      <rPr>
        <u/>
        <sz val="11"/>
        <color theme="10"/>
        <rFont val="Arial Unicode MS"/>
        <family val="3"/>
        <charset val="128"/>
      </rPr>
      <t xml:space="preserve">
http://www.mysite.com/product.asp</t>
    </r>
    <r>
      <rPr>
        <b/>
        <u/>
        <sz val="11"/>
        <color theme="10"/>
        <rFont val="Arial Unicode MS"/>
        <family val="3"/>
        <charset val="128"/>
      </rPr>
      <t xml:space="preserve">?name=Bo' || 'ok  </t>
    </r>
    <r>
      <rPr>
        <u/>
        <sz val="11"/>
        <color theme="10"/>
        <rFont val="Arial Unicode MS"/>
        <family val="3"/>
        <charset val="128"/>
      </rPr>
      <t xml:space="preserve">
http://www.mysite.com/product.asp</t>
    </r>
    <r>
      <rPr>
        <b/>
        <u/>
        <sz val="11"/>
        <color theme="10"/>
        <rFont val="Arial Unicode MS"/>
        <family val="3"/>
        <charset val="128"/>
      </rPr>
      <t xml:space="preserve">?name=Bo'%2b'ok </t>
    </r>
    <r>
      <rPr>
        <u/>
        <sz val="11"/>
        <color theme="10"/>
        <rFont val="Arial Unicode MS"/>
        <family val="3"/>
        <charset val="128"/>
      </rPr>
      <t xml:space="preserve">
http://www.mysite.com/product.asp</t>
    </r>
    <r>
      <rPr>
        <b/>
        <u/>
        <sz val="11"/>
        <color theme="10"/>
        <rFont val="Arial Unicode MS"/>
        <family val="3"/>
        <charset val="128"/>
      </rPr>
      <t xml:space="preserve">?name=Book' OR 'x'='x  </t>
    </r>
    <r>
      <rPr>
        <u/>
        <sz val="11"/>
        <color theme="10"/>
        <rFont val="Arial Unicode MS"/>
        <family val="3"/>
        <charset val="128"/>
      </rPr>
      <t xml:space="preserve">
http://www.mysite.com/query.php</t>
    </r>
    <r>
      <rPr>
        <b/>
        <u/>
        <sz val="11"/>
        <color theme="10"/>
        <rFont val="Arial Unicode MS"/>
        <family val="3"/>
        <charset val="128"/>
      </rPr>
      <t xml:space="preserve">?user=4 </t>
    </r>
    <r>
      <rPr>
        <u/>
        <sz val="11"/>
        <color theme="10"/>
        <rFont val="Arial Unicode MS"/>
        <family val="3"/>
        <charset val="128"/>
      </rPr>
      <t xml:space="preserve">
http://www.mysite.com/query.php</t>
    </r>
    <r>
      <rPr>
        <b/>
        <u/>
        <sz val="11"/>
        <color theme="10"/>
        <rFont val="Arial Unicode MS"/>
        <family val="3"/>
        <charset val="128"/>
      </rPr>
      <t xml:space="preserve">?user=4 OR 1=1 </t>
    </r>
    <r>
      <rPr>
        <u/>
        <sz val="11"/>
        <color theme="10"/>
        <rFont val="Arial Unicode MS"/>
        <family val="3"/>
        <charset val="128"/>
      </rPr>
      <t xml:space="preserve">
http://www.mysite.com/query.php</t>
    </r>
    <r>
      <rPr>
        <b/>
        <u/>
        <sz val="11"/>
        <color theme="10"/>
        <rFont val="Arial Unicode MS"/>
        <family val="3"/>
        <charset val="128"/>
      </rPr>
      <t xml:space="preserve">?user=1+union+select+load_file(0x63...),1,1,1,1,1,1,1,1,1,1,1,1,1,1,1,1,1,1,1,1,1,1,1,1,1,1,1,1,1,1  </t>
    </r>
  </si>
  <si>
    <r>
      <t>1.（入力項目名）に</t>
    </r>
    <r>
      <rPr>
        <sz val="10"/>
        <color rgb="FFFF0000"/>
        <rFont val="Arial Unicode MS"/>
        <family val="3"/>
        <charset val="128"/>
      </rPr>
      <t>数字</t>
    </r>
    <r>
      <rPr>
        <sz val="10"/>
        <color theme="1"/>
        <rFont val="Arial Unicode MS"/>
        <family val="3"/>
        <charset val="128"/>
      </rPr>
      <t>を含めることはできません。
2.（入力項目名）に</t>
    </r>
    <r>
      <rPr>
        <sz val="10"/>
        <color rgb="FFFF0000"/>
        <rFont val="Arial Unicode MS"/>
        <family val="3"/>
        <charset val="128"/>
      </rPr>
      <t>文字</t>
    </r>
    <r>
      <rPr>
        <sz val="10"/>
        <color theme="1"/>
        <rFont val="Arial Unicode MS"/>
        <family val="3"/>
        <charset val="128"/>
      </rPr>
      <t>を含めることはできません。
3.（入力項目名）に</t>
    </r>
    <r>
      <rPr>
        <sz val="10"/>
        <color rgb="FFFF0000"/>
        <rFont val="Arial Unicode MS"/>
        <family val="3"/>
        <charset val="128"/>
      </rPr>
      <t>特殊文字</t>
    </r>
    <r>
      <rPr>
        <sz val="10"/>
        <color theme="1"/>
        <rFont val="Arial Unicode MS"/>
        <family val="3"/>
        <charset val="128"/>
      </rPr>
      <t>を含めることはできません。</t>
    </r>
  </si>
  <si>
    <t>お客様ご承認（テスト成績）　ご承認者</t>
    <rPh sb="1" eb="3">
      <t>キャクサマ</t>
    </rPh>
    <rPh sb="4" eb="6">
      <t>ショウニン</t>
    </rPh>
    <rPh sb="10" eb="12">
      <t>セイセキ</t>
    </rPh>
    <phoneticPr fontId="9"/>
  </si>
  <si>
    <t>中項目
Middle Item</t>
    <phoneticPr fontId="38"/>
  </si>
  <si>
    <t>説明
Description</t>
    <rPh sb="0" eb="2">
      <t>ｾﾂﾒｲ</t>
    </rPh>
    <phoneticPr fontId="10" type="noConversion"/>
  </si>
  <si>
    <t>確認項目数</t>
    <rPh sb="0" eb="2">
      <t>カクニン</t>
    </rPh>
    <rPh sb="2" eb="4">
      <t>コウモク</t>
    </rPh>
    <rPh sb="4" eb="5">
      <t>スウ</t>
    </rPh>
    <phoneticPr fontId="9"/>
  </si>
  <si>
    <t>実施者</t>
    <rPh sb="0" eb="2">
      <t>ジッシ</t>
    </rPh>
    <rPh sb="2" eb="3">
      <t>シャ</t>
    </rPh>
    <phoneticPr fontId="9"/>
  </si>
  <si>
    <t>テスト結果</t>
    <rPh sb="3" eb="5">
      <t>ケッカ</t>
    </rPh>
    <phoneticPr fontId="9"/>
  </si>
  <si>
    <t>備考</t>
    <rPh sb="0" eb="2">
      <t>ビコウ</t>
    </rPh>
    <phoneticPr fontId="9"/>
  </si>
  <si>
    <t>Browser</t>
    <phoneticPr fontId="38"/>
  </si>
  <si>
    <t>IE9</t>
  </si>
  <si>
    <t>IE10</t>
  </si>
  <si>
    <t>IE11</t>
  </si>
  <si>
    <t xml:space="preserve">Firefox </t>
  </si>
  <si>
    <t>Chrome</t>
  </si>
  <si>
    <t>SP Simulator</t>
  </si>
  <si>
    <t>MB Simulator</t>
  </si>
  <si>
    <t>AU SH008</t>
  </si>
  <si>
    <t>DoComo P906i</t>
  </si>
  <si>
    <t>SoftBank 840SH</t>
  </si>
  <si>
    <t>XPERIA</t>
  </si>
  <si>
    <t>GALAXY</t>
  </si>
  <si>
    <t>AQUOS</t>
  </si>
  <si>
    <t>ARROWS</t>
  </si>
  <si>
    <t>REGZA</t>
  </si>
  <si>
    <t>iPhone 4</t>
  </si>
  <si>
    <t>iPhone 5</t>
  </si>
  <si>
    <t>iPhone 6</t>
  </si>
  <si>
    <t>iPhone 6 Plus</t>
  </si>
  <si>
    <t xml:space="preserve">iPad </t>
  </si>
  <si>
    <t>iPad mini</t>
  </si>
  <si>
    <t>iPad Air</t>
  </si>
  <si>
    <t>iPad Pro</t>
  </si>
  <si>
    <t>iPhone 4S</t>
    <phoneticPr fontId="38"/>
  </si>
  <si>
    <t>iPhone 5S</t>
    <phoneticPr fontId="38"/>
  </si>
  <si>
    <t>iPhone 6S</t>
    <phoneticPr fontId="38"/>
  </si>
  <si>
    <t>iPhone 6S Plus</t>
    <phoneticPr fontId="38"/>
  </si>
  <si>
    <t>F_011</t>
  </si>
  <si>
    <t>F_010</t>
    <phoneticPr fontId="38"/>
  </si>
  <si>
    <t>F_011</t>
    <phoneticPr fontId="38"/>
  </si>
  <si>
    <t>1st</t>
    <phoneticPr fontId="38"/>
  </si>
  <si>
    <t>承認</t>
    <rPh sb="0" eb="2">
      <t>ショウニン</t>
    </rPh>
    <phoneticPr fontId="38"/>
  </si>
  <si>
    <t>検査</t>
    <rPh sb="0" eb="2">
      <t>ケンサ</t>
    </rPh>
    <phoneticPr fontId="38"/>
  </si>
  <si>
    <t>作成</t>
    <rPh sb="0" eb="2">
      <t>サクセイ</t>
    </rPh>
    <phoneticPr fontId="38"/>
  </si>
  <si>
    <t>顧客名</t>
    <rPh sb="0" eb="2">
      <t>コキャク</t>
    </rPh>
    <rPh sb="2" eb="3">
      <t>メイ</t>
    </rPh>
    <phoneticPr fontId="38"/>
  </si>
  <si>
    <t>作成日</t>
    <rPh sb="0" eb="2">
      <t>サクセイ</t>
    </rPh>
    <rPh sb="2" eb="3">
      <t>ビ</t>
    </rPh>
    <phoneticPr fontId="38"/>
  </si>
  <si>
    <t>作成者</t>
    <rPh sb="0" eb="3">
      <t>サクセイシャ</t>
    </rPh>
    <phoneticPr fontId="38"/>
  </si>
  <si>
    <t>機能</t>
    <rPh sb="0" eb="2">
      <t>キノウ</t>
    </rPh>
    <phoneticPr fontId="38"/>
  </si>
  <si>
    <t>更新日</t>
    <rPh sb="0" eb="3">
      <t>コウシンビ</t>
    </rPh>
    <phoneticPr fontId="38"/>
  </si>
  <si>
    <t>更新者</t>
    <rPh sb="0" eb="3">
      <t>コウシンシャ</t>
    </rPh>
    <phoneticPr fontId="38"/>
  </si>
  <si>
    <t>版</t>
    <rPh sb="0" eb="1">
      <t>ハン</t>
    </rPh>
    <phoneticPr fontId="38"/>
  </si>
  <si>
    <t>実施日</t>
    <rPh sb="0" eb="2">
      <t>ジッシ</t>
    </rPh>
    <rPh sb="2" eb="3">
      <t>ビ</t>
    </rPh>
    <phoneticPr fontId="123"/>
  </si>
  <si>
    <t>総件数</t>
    <rPh sb="0" eb="3">
      <t>ソウケンスウ</t>
    </rPh>
    <phoneticPr fontId="123"/>
  </si>
  <si>
    <t>OK</t>
    <phoneticPr fontId="123"/>
  </si>
  <si>
    <t>累積NG</t>
    <rPh sb="0" eb="2">
      <t>ルイセキ</t>
    </rPh>
    <phoneticPr fontId="123"/>
  </si>
  <si>
    <t>未実施</t>
    <rPh sb="0" eb="3">
      <t>ミジッシ</t>
    </rPh>
    <phoneticPr fontId="123"/>
  </si>
  <si>
    <t>対象外</t>
    <rPh sb="0" eb="3">
      <t>タイショウガイ</t>
    </rPh>
    <phoneticPr fontId="123"/>
  </si>
  <si>
    <t>残NG</t>
    <rPh sb="0" eb="1">
      <t>ザン</t>
    </rPh>
    <phoneticPr fontId="123"/>
  </si>
  <si>
    <t>合計</t>
    <rPh sb="0" eb="2">
      <t>ゴウケイ</t>
    </rPh>
    <phoneticPr fontId="123"/>
  </si>
  <si>
    <t>小泉</t>
    <rPh sb="0" eb="2">
      <t>コイズミ</t>
    </rPh>
    <phoneticPr fontId="123"/>
  </si>
  <si>
    <t>B</t>
    <phoneticPr fontId="123"/>
  </si>
  <si>
    <t>C</t>
    <phoneticPr fontId="123"/>
  </si>
  <si>
    <t>D</t>
    <phoneticPr fontId="123"/>
  </si>
  <si>
    <t>E</t>
    <phoneticPr fontId="123"/>
  </si>
  <si>
    <t>F</t>
    <phoneticPr fontId="123"/>
  </si>
  <si>
    <t>G</t>
    <phoneticPr fontId="123"/>
  </si>
  <si>
    <t>WC1001-単体テスト</t>
    <phoneticPr fontId="123"/>
  </si>
  <si>
    <t>WC1002-単体テスト</t>
    <phoneticPr fontId="123"/>
  </si>
  <si>
    <t>WC1003-単体テスト</t>
    <phoneticPr fontId="123"/>
  </si>
  <si>
    <t>合計</t>
    <phoneticPr fontId="123"/>
  </si>
  <si>
    <t>History</t>
    <phoneticPr fontId="38"/>
  </si>
  <si>
    <t>Update Content</t>
    <phoneticPr fontId="38"/>
  </si>
  <si>
    <t>Creator</t>
    <phoneticPr fontId="38"/>
  </si>
  <si>
    <t>System</t>
    <phoneticPr fontId="38"/>
  </si>
  <si>
    <t>Title</t>
    <phoneticPr fontId="38"/>
  </si>
  <si>
    <t>FUNTIONC A</t>
    <phoneticPr fontId="10" type="noConversion"/>
  </si>
  <si>
    <t>Created Date</t>
    <phoneticPr fontId="38"/>
  </si>
  <si>
    <t>Test Date</t>
    <phoneticPr fontId="38"/>
  </si>
  <si>
    <t>SUMMARY</t>
    <phoneticPr fontId="38"/>
  </si>
  <si>
    <t>Total</t>
    <phoneticPr fontId="38"/>
  </si>
  <si>
    <t>OK</t>
    <phoneticPr fontId="38"/>
  </si>
  <si>
    <t>NG</t>
    <phoneticPr fontId="38"/>
  </si>
  <si>
    <t>REJECT</t>
    <phoneticPr fontId="38"/>
  </si>
  <si>
    <t>Title</t>
    <phoneticPr fontId="38"/>
  </si>
  <si>
    <t>System Name</t>
    <phoneticPr fontId="38"/>
  </si>
  <si>
    <t>Function Name</t>
    <phoneticPr fontId="38"/>
  </si>
  <si>
    <t>■ TEST RESULT SUMMARY : TEST FIRST TIME</t>
    <phoneticPr fontId="38"/>
  </si>
  <si>
    <t>■ TEST RESULT SUMMARY : TEST SECOND TIME</t>
    <phoneticPr fontId="38"/>
  </si>
  <si>
    <t>SCREEN TEST RESULT</t>
    <phoneticPr fontId="38"/>
  </si>
  <si>
    <t>USER MANAGE</t>
    <phoneticPr fontId="38"/>
  </si>
  <si>
    <t>[GRAPH] DAILY TEST STATUS</t>
    <phoneticPr fontId="38"/>
  </si>
  <si>
    <t>SCREENID</t>
    <phoneticPr fontId="38"/>
  </si>
  <si>
    <t>SCREEN NAME</t>
    <phoneticPr fontId="38"/>
  </si>
  <si>
    <t>Total</t>
    <phoneticPr fontId="38"/>
  </si>
  <si>
    <t>OK</t>
    <phoneticPr fontId="38"/>
  </si>
  <si>
    <t>NG</t>
    <phoneticPr fontId="38"/>
  </si>
  <si>
    <t>REJECT</t>
    <phoneticPr fontId="38"/>
  </si>
  <si>
    <t>未実施</t>
    <phoneticPr fontId="38"/>
  </si>
  <si>
    <t>未実施</t>
    <phoneticPr fontId="38"/>
  </si>
  <si>
    <t>F_010</t>
    <phoneticPr fontId="38"/>
  </si>
  <si>
    <t>TOTAL</t>
    <phoneticPr fontId="38"/>
  </si>
  <si>
    <t>DETAIL SCREEN TEST RESULT : FIRST TIME</t>
    <phoneticPr fontId="38"/>
  </si>
  <si>
    <t>F_010</t>
  </si>
  <si>
    <t>This is a required field.</t>
  </si>
  <si>
    <t>"Field Name" length must be equal or less than maximum characters.</t>
  </si>
  <si>
    <t>Please enter a valid email address (Ex: johndoe@domain.com).</t>
  </si>
  <si>
    <t>"Email" is not a valid email address.</t>
  </si>
  <si>
    <t>"Email" is not a valid hostname. 'gfdgfgfsdg.gfddsg' looks like a DNS hostname but we cannot match the TLD against known list. 'gfdgfgfsdg.gfddsg' looks like a local network name, which is not an acceptable format.</t>
  </si>
  <si>
    <t>There is already an account with this email address. If you are sure that it is your email address, click here to get your password and access your account.</t>
  </si>
  <si>
    <t>Please enter a valid email address.</t>
  </si>
  <si>
    <t>"Email" is not a valid hostname. 'domain.web' looks like a DNS hostname but we cannot match the TLD against known list. 'domain.web' looks like a local network name, which is not an acceptable format.</t>
  </si>
  <si>
    <t>"Email" uses too many characters.</t>
  </si>
  <si>
    <t>"Email" is not a valid hostname. 'aaaaaaaaaaaaaaaaaaaaaaaaaaaaaaaaaaaaaaaaaaaaaaaaaaaaaaaaaaaaaaaa.com.com' looks like a DNS hostname but we cannot match it against the hostname schema for TLD 'com'. 'aaaaaaaaaaaaaaaaaaaaaaaaaaaaaaaaaaaaaaaaaaaaaaaaaaaaaaaaaaaaaaaa.com.com' looks like a local network name, which is not an acceptable format.</t>
  </si>
  <si>
    <t>"Email" is not a valid hostname. 'παράδειγμα.δοκιμή' looks like a DNS hostname but we cannot match it against the hostname schema for TLD 'δοκιμή'. 'παράδειγμα.δοκιμή' does not look like a valid local network name. "Email" is not a valid email address.</t>
  </si>
  <si>
    <t>Confirm Password</t>
  </si>
  <si>
    <t>Check Validate for Confirm Password field</t>
  </si>
  <si>
    <t>Minimum length of this field must be equal or greater than 8 symbols. Leading and trailing spaces will be ignored.</t>
  </si>
  <si>
    <t>Please enter a password with at most 256 characters.</t>
  </si>
  <si>
    <t>Username = "AB.HTY-ayo_123..."
(input over 256 characters)</t>
  </si>
  <si>
    <t>Please enter the same value again.</t>
  </si>
  <si>
    <t xml:space="preserve">Click Create an Account button 
</t>
  </si>
  <si>
    <t>Don't run anything</t>
  </si>
  <si>
    <t xml:space="preserve">Click Back button 
</t>
  </si>
  <si>
    <t xml:space="preserve">Show Input screen with data which inputted before, password and confirm password are empty </t>
  </si>
  <si>
    <t xml:space="preserve">Click Continue button 
</t>
  </si>
  <si>
    <t xml:space="preserve">Double Click Continue button 
</t>
  </si>
  <si>
    <t xml:space="preserve">Hold Click Continue button 
</t>
  </si>
  <si>
    <t xml:space="preserve">Show message: "Thank you for registering with Main Website Store."
</t>
  </si>
  <si>
    <t xml:space="preserve">Only Show message 1 times: 
"Thank you for registering with Main Website Store." 
</t>
  </si>
  <si>
    <t xml:space="preserve">Check Database before show message "Thank you for registering with Main Website Store."
</t>
  </si>
  <si>
    <t xml:space="preserve">Check Database after show message "Thank you for registering with Main Website Store."
</t>
  </si>
  <si>
    <t>Can Successfully Inserted "Thank you for registering with Main Website Store."</t>
  </si>
  <si>
    <t>Return "Create New Customer" page</t>
  </si>
  <si>
    <t>Display error</t>
  </si>
  <si>
    <t>FUNTIONC B</t>
  </si>
  <si>
    <t>SCREEN UNIT TEST</t>
  </si>
  <si>
    <t>CUSTOMER NAME</t>
  </si>
  <si>
    <t>MEMBER REGISTER</t>
  </si>
  <si>
    <t>PROJECT NAME : No 3-44 会員系サ</t>
  </si>
  <si>
    <t>Binh</t>
  </si>
  <si>
    <t>SCREEN UNIT TEST TEMPLATE</t>
  </si>
  <si>
    <t>Admin configuration</t>
  </si>
  <si>
    <t>USER MANAGE</t>
  </si>
  <si>
    <t>[SCREEN] ADMIN CONFIGURATION</t>
  </si>
  <si>
    <t>ADMIN CONFIGURATION</t>
  </si>
  <si>
    <t>REGISTER NEW MEMBER</t>
  </si>
  <si>
    <t>[SCREEN] REGISTER NEW MEMBER</t>
  </si>
  <si>
    <t xml:space="preserve">Check Layout of Admin Configuration </t>
  </si>
  <si>
    <t>[Layout] Check the location of checkbox.</t>
  </si>
  <si>
    <t>[Layout] Check the location of dropbox and textarena.</t>
  </si>
  <si>
    <t>[Layout] Check the location of textarena.</t>
  </si>
  <si>
    <t>Check Layout of register new member</t>
  </si>
  <si>
    <t>CHECKBOX</t>
  </si>
  <si>
    <t>do not check on checkbox
Scenario:
Input Register Ciuustomer -&gt; press XX Button</t>
  </si>
  <si>
    <t>check on checkbox
Scenario:
Input Register Ciuustomer -&gt; press XX Button</t>
  </si>
  <si>
    <r>
      <t xml:space="preserve">First name: Binh
LastName: Nguyen
Email:user01@magento.localhost.com
Pass: 1234qweR
Confirm Pass: 1234qweR
enable: </t>
    </r>
    <r>
      <rPr>
        <sz val="10"/>
        <color rgb="FFFF0000"/>
        <rFont val="Arial Unicode MS"/>
      </rPr>
      <t>checked</t>
    </r>
    <r>
      <rPr>
        <sz val="10"/>
        <rFont val="Arial Unicode MS"/>
        <family val="3"/>
        <charset val="128"/>
      </rPr>
      <t xml:space="preserve">
Term and Condition: "I agreed"</t>
    </r>
  </si>
  <si>
    <r>
      <t xml:space="preserve">First name: Binh
LastName: Nguyen
Email:user01@magento.localhost.com
Pass: 1234qweR
Confirm Pass: 1234qweR
enable: </t>
    </r>
    <r>
      <rPr>
        <sz val="10"/>
        <color rgb="FFFF0000"/>
        <rFont val="Arial Unicode MS"/>
      </rPr>
      <t>un-checked</t>
    </r>
    <r>
      <rPr>
        <sz val="10"/>
        <rFont val="Arial Unicode MS"/>
        <family val="3"/>
        <charset val="128"/>
      </rPr>
      <t xml:space="preserve">
Term and Condition: "I agreed"</t>
    </r>
  </si>
  <si>
    <t>Show message: "This is a required field."</t>
  </si>
  <si>
    <t>Do not show message</t>
  </si>
  <si>
    <t>enable_term_and_condition</t>
  </si>
  <si>
    <t>content_term_and_condition</t>
  </si>
  <si>
    <t>System_value</t>
  </si>
  <si>
    <t>term_check</t>
  </si>
  <si>
    <t>term_and_condition</t>
  </si>
  <si>
    <t>[Layout] Do not edit at term and codition</t>
  </si>
  <si>
    <t>Validatione in checkbox of register new member</t>
  </si>
  <si>
    <t>Input less than max length 63107</t>
  </si>
  <si>
    <t>Input more than max length 63107</t>
  </si>
  <si>
    <t>content_term_and_condition="abc"</t>
  </si>
  <si>
    <t>Admin:
content_term_and_condition=""</t>
  </si>
  <si>
    <t>enable_term_and_condition="Yes"</t>
  </si>
  <si>
    <t>enable_term_and_condition="No"</t>
  </si>
  <si>
    <t>Save Data</t>
  </si>
  <si>
    <t>Name = "グｸﾞ応堯顗𪚲えaB1@①..."
(input 63108 characters)</t>
  </si>
  <si>
    <t>Name = "グｸﾞ応堯顗𪚲えaB1@①..."
(input 63106 characters)</t>
  </si>
  <si>
    <t>System value is checked</t>
  </si>
  <si>
    <t>Show term and condition in register new member with term_and_condition="abc"</t>
  </si>
  <si>
    <t>Show term and condition in register new member</t>
  </si>
  <si>
    <t>Admin configuration: Use system value default(enable_term_and_condition="No" and content_term_and_condition="")
Don't show term and condition in register new member</t>
  </si>
  <si>
    <t>Don't show term and condition in register new member</t>
  </si>
  <si>
    <t xml:space="preserve">Scenario:enable_term_and_condition is 1 (choose Yes)
Step 1:Admin Config -&gt; Save Data
Step 2:Register new member -&gt; Init Display
</t>
  </si>
  <si>
    <t>Scenario:content_term_and_condition has data
Step 1:Admin Config -&gt; Save Data
Step 2:Register new member -&gt; Init Display</t>
  </si>
  <si>
    <t>Scenario:content_term_and_condition is blank
Step 1:Admin Config -&gt; Save Data
Step 2:Register new member -&gt; Init Display</t>
  </si>
  <si>
    <t xml:space="preserve">Scenario:enable_term_and_condition is 0 (choose No)
Step 1:Admin Config -&gt; Save Data
Step 2:Register new member -&gt; Init Display
</t>
  </si>
  <si>
    <t xml:space="preserve">Scenario:Use system default
Step 1:Admin Config -&gt; Save Data
Step 2:Register new member -&gt; Init Display
</t>
  </si>
  <si>
    <t>Register New Member</t>
  </si>
  <si>
    <t>Check Screen Transition for register new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</si>
</sst>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41" formatCode="_(* #,##0_);_(* \(#,##0\);_(* &quot;-&quot;_);_(@_)"/>
    <numFmt numFmtId="44" formatCode="_(&quot;$&quot;* #,##0.00_);_(&quot;$&quot;* \(#,##0.00\);_(&quot;$&quot;* &quot;-&quot;??_);_(@_)"/>
    <numFmt numFmtId="164" formatCode="yyyy/m/d;@"/>
    <numFmt numFmtId="165" formatCode="0000"/>
    <numFmt numFmtId="166" formatCode="00"/>
    <numFmt numFmtId="167" formatCode="[$-409]mmmm\ d\,\ yyyy;@"/>
    <numFmt numFmtId="168" formatCode="yyyy/mm/dd"/>
    <numFmt numFmtId="169" formatCode="000"/>
    <numFmt numFmtId="170" formatCode="#,##0;\-#,##0;&quot;-&quot;"/>
    <numFmt numFmtId="171" formatCode="[$-409]d\-mmm\-yy;@"/>
    <numFmt numFmtId="172" formatCode="0.0"/>
    <numFmt numFmtId="173" formatCode="0_ "/>
    <numFmt numFmtId="174" formatCode="#"/>
    <numFmt numFmtId="175" formatCode="&quot;第&quot;0.0&quot;版&quot;"/>
    <numFmt numFmtId="176" formatCode="&quot;P.&quot;#0"/>
    <numFmt numFmtId="177" formatCode="mm/dd"/>
    <numFmt numFmtId="178" formatCode="&quot;$&quot;#,##0.0_);\(&quot;$&quot;#,##0.0\)"/>
    <numFmt numFmtId="179" formatCode="_ &quot;SFr.&quot;* #,##0.00_ ;_ &quot;SFr.&quot;* \-#,##0.00_ ;_ &quot;SFr.&quot;* &quot;-&quot;??_ ;_ @_ "/>
    <numFmt numFmtId="180" formatCode="&quot;¥&quot;#,##0_);[Red]\(&quot;¥&quot;#,##0\)"/>
  </numFmts>
  <fonts count="140">
    <font>
      <sz val="11"/>
      <name val="ＭＳ Ｐゴシック"/>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8"/>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9"/>
      <name val="ＭＳ ゴシック"/>
      <family val="3"/>
      <charset val="128"/>
    </font>
    <font>
      <sz val="11"/>
      <color indexed="17"/>
      <name val="ＭＳ Ｐゴシック"/>
      <family val="3"/>
      <charset val="128"/>
    </font>
    <font>
      <sz val="11"/>
      <color theme="1"/>
      <name val="Calibri"/>
      <family val="2"/>
      <scheme val="minor"/>
    </font>
    <font>
      <sz val="11"/>
      <color theme="1"/>
      <name val="ＭＳ Ｐゴシック"/>
      <family val="3"/>
      <charset val="128"/>
    </font>
    <font>
      <sz val="11"/>
      <name val="ＭＳ Ｐゴシック"/>
      <family val="3"/>
      <charset val="128"/>
    </font>
    <font>
      <sz val="18"/>
      <name val="Arial Unicode MS"/>
      <family val="3"/>
      <charset val="128"/>
    </font>
    <font>
      <sz val="9"/>
      <name val="Arial Unicode MS"/>
      <family val="3"/>
      <charset val="128"/>
    </font>
    <font>
      <sz val="12"/>
      <name val="Arial Unicode MS"/>
      <family val="3"/>
      <charset val="128"/>
    </font>
    <font>
      <b/>
      <sz val="10"/>
      <name val="Arial Unicode MS"/>
      <family val="3"/>
      <charset val="128"/>
    </font>
    <font>
      <sz val="10"/>
      <name val="Arial Unicode MS"/>
      <family val="3"/>
      <charset val="128"/>
    </font>
    <font>
      <sz val="6"/>
      <name val="ＭＳ Ｐゴシック"/>
      <family val="3"/>
      <charset val="128"/>
    </font>
    <font>
      <b/>
      <sz val="14"/>
      <name val="Arial Unicode MS"/>
      <family val="3"/>
      <charset val="128"/>
    </font>
    <font>
      <sz val="11"/>
      <name val="Arial Unicode MS"/>
      <family val="3"/>
      <charset val="128"/>
    </font>
    <font>
      <b/>
      <u/>
      <sz val="11"/>
      <name val="Arial Unicode MS"/>
      <family val="3"/>
      <charset val="128"/>
    </font>
    <font>
      <b/>
      <sz val="11"/>
      <name val="Arial Unicode MS"/>
      <family val="3"/>
      <charset val="128"/>
    </font>
    <font>
      <sz val="11"/>
      <color indexed="10"/>
      <name val="Arial Unicode MS"/>
      <family val="3"/>
      <charset val="128"/>
    </font>
    <font>
      <u/>
      <sz val="11"/>
      <color theme="10"/>
      <name val="ＭＳ Ｐゴシック"/>
      <family val="3"/>
      <charset val="128"/>
    </font>
    <font>
      <sz val="11"/>
      <color theme="1"/>
      <name val="Calibri"/>
      <family val="2"/>
      <charset val="128"/>
      <scheme val="minor"/>
    </font>
    <font>
      <sz val="11"/>
      <color theme="1"/>
      <name val="Calibri"/>
      <family val="3"/>
      <charset val="128"/>
      <scheme val="minor"/>
    </font>
    <font>
      <sz val="10"/>
      <name val="ＭＳ 明朝"/>
      <family val="1"/>
      <charset val="128"/>
    </font>
    <font>
      <b/>
      <sz val="11"/>
      <name val="ＭＳ Ｐゴシック"/>
      <family val="3"/>
      <charset val="128"/>
    </font>
    <font>
      <sz val="10"/>
      <color indexed="8"/>
      <name val="Arial"/>
      <family val="2"/>
    </font>
    <font>
      <sz val="9"/>
      <name val="Times New Roman"/>
      <family val="1"/>
    </font>
    <font>
      <sz val="8"/>
      <color indexed="16"/>
      <name val="Century Schoolbook"/>
      <family val="1"/>
    </font>
    <font>
      <b/>
      <i/>
      <sz val="10"/>
      <name val="Times New Roman"/>
      <family val="1"/>
    </font>
    <font>
      <b/>
      <sz val="11"/>
      <name val="Helv"/>
      <family val="2"/>
    </font>
    <font>
      <b/>
      <sz val="9"/>
      <name val="Times New Roman"/>
      <family val="1"/>
    </font>
    <font>
      <sz val="10"/>
      <name val="ＭＳ Ｐゴシック"/>
      <family val="3"/>
      <charset val="128"/>
    </font>
    <font>
      <sz val="10"/>
      <name val="メイリオ"/>
      <family val="3"/>
      <charset val="128"/>
    </font>
    <font>
      <sz val="11"/>
      <color theme="0"/>
      <name val="Calibri"/>
      <family val="3"/>
      <charset val="128"/>
      <scheme val="minor"/>
    </font>
    <font>
      <b/>
      <sz val="18"/>
      <color theme="3"/>
      <name val="Cambria"/>
      <family val="3"/>
      <charset val="128"/>
      <scheme val="major"/>
    </font>
    <font>
      <b/>
      <sz val="11"/>
      <color theme="0"/>
      <name val="Calibri"/>
      <family val="3"/>
      <charset val="128"/>
      <scheme val="minor"/>
    </font>
    <font>
      <sz val="11"/>
      <color rgb="FF9C6500"/>
      <name val="Calibri"/>
      <family val="3"/>
      <charset val="128"/>
      <scheme val="minor"/>
    </font>
    <font>
      <u/>
      <sz val="11"/>
      <color theme="10"/>
      <name val="Calibri"/>
      <family val="3"/>
      <charset val="128"/>
      <scheme val="minor"/>
    </font>
    <font>
      <sz val="11"/>
      <color rgb="FFFA7D00"/>
      <name val="Calibri"/>
      <family val="3"/>
      <charset val="128"/>
      <scheme val="minor"/>
    </font>
    <font>
      <sz val="11"/>
      <color rgb="FF9C0006"/>
      <name val="Calibri"/>
      <family val="3"/>
      <charset val="128"/>
      <scheme val="minor"/>
    </font>
    <font>
      <b/>
      <sz val="11"/>
      <color rgb="FFFA7D00"/>
      <name val="Calibri"/>
      <family val="3"/>
      <charset val="128"/>
      <scheme val="minor"/>
    </font>
    <font>
      <sz val="11"/>
      <color rgb="FFFF0000"/>
      <name val="Calibri"/>
      <family val="3"/>
      <charset val="128"/>
      <scheme val="minor"/>
    </font>
    <font>
      <b/>
      <sz val="15"/>
      <color theme="3"/>
      <name val="Calibri"/>
      <family val="3"/>
      <charset val="128"/>
      <scheme val="minor"/>
    </font>
    <font>
      <b/>
      <sz val="13"/>
      <color theme="3"/>
      <name val="Calibri"/>
      <family val="3"/>
      <charset val="128"/>
      <scheme val="minor"/>
    </font>
    <font>
      <b/>
      <sz val="11"/>
      <color theme="3"/>
      <name val="Calibri"/>
      <family val="3"/>
      <charset val="128"/>
      <scheme val="minor"/>
    </font>
    <font>
      <b/>
      <sz val="11"/>
      <color theme="1"/>
      <name val="Calibri"/>
      <family val="3"/>
      <charset val="128"/>
      <scheme val="minor"/>
    </font>
    <font>
      <b/>
      <sz val="11"/>
      <color rgb="FF3F3F3F"/>
      <name val="Calibri"/>
      <family val="3"/>
      <charset val="128"/>
      <scheme val="minor"/>
    </font>
    <font>
      <i/>
      <sz val="11"/>
      <color rgb="FF7F7F7F"/>
      <name val="Calibri"/>
      <family val="3"/>
      <charset val="128"/>
      <scheme val="minor"/>
    </font>
    <font>
      <sz val="11"/>
      <color rgb="FF3F3F76"/>
      <name val="Calibri"/>
      <family val="3"/>
      <charset val="128"/>
      <scheme val="minor"/>
    </font>
    <font>
      <sz val="9"/>
      <color rgb="FF000000"/>
      <name val="メイリオ"/>
      <family val="3"/>
      <charset val="128"/>
    </font>
    <font>
      <sz val="11"/>
      <color rgb="FF006100"/>
      <name val="Calibri"/>
      <family val="3"/>
      <charset val="128"/>
      <scheme val="minor"/>
    </font>
    <font>
      <sz val="10"/>
      <name val="Arial"/>
      <family val="2"/>
    </font>
    <font>
      <sz val="11"/>
      <name val="ＭＳ Ｐゴシック"/>
      <family val="3"/>
      <charset val="128"/>
    </font>
    <font>
      <u/>
      <sz val="11"/>
      <color theme="11"/>
      <name val="ＭＳ Ｐゴシック"/>
      <family val="3"/>
      <charset val="128"/>
    </font>
    <font>
      <sz val="10"/>
      <name val="ＭＳ ゴシック"/>
      <family val="3"/>
      <charset val="128"/>
    </font>
    <font>
      <sz val="9"/>
      <name val="ＭＳ Ｐゴシック"/>
      <family val="3"/>
      <charset val="128"/>
    </font>
    <font>
      <u/>
      <sz val="11"/>
      <color indexed="12"/>
      <name val="ＭＳ Ｐ明朝"/>
      <family val="1"/>
      <charset val="128"/>
    </font>
    <font>
      <u/>
      <sz val="11"/>
      <color theme="10"/>
      <name val="Calibri"/>
      <family val="2"/>
      <charset val="128"/>
      <scheme val="minor"/>
    </font>
    <font>
      <sz val="11"/>
      <color theme="0"/>
      <name val="Arial Unicode MS"/>
      <family val="3"/>
      <charset val="128"/>
    </font>
    <font>
      <b/>
      <sz val="9"/>
      <color indexed="81"/>
      <name val="Tahoma"/>
      <family val="2"/>
    </font>
    <font>
      <sz val="27"/>
      <name val="Arial"/>
      <family val="2"/>
    </font>
    <font>
      <sz val="20"/>
      <name val="Arial"/>
      <family val="2"/>
    </font>
    <font>
      <b/>
      <sz val="10"/>
      <color theme="1"/>
      <name val="Arial Unicode MS"/>
      <family val="3"/>
      <charset val="128"/>
    </font>
    <font>
      <sz val="8"/>
      <name val="Arial"/>
      <family val="2"/>
    </font>
    <font>
      <sz val="10"/>
      <color theme="1"/>
      <name val="Arial Unicode MS"/>
      <family val="3"/>
      <charset val="128"/>
    </font>
    <font>
      <sz val="11"/>
      <name val="Arial"/>
      <family val="2"/>
    </font>
    <font>
      <strike/>
      <sz val="11"/>
      <name val="Arial"/>
      <family val="2"/>
    </font>
    <font>
      <sz val="11"/>
      <color rgb="FFFF0000"/>
      <name val="Arial"/>
      <family val="2"/>
    </font>
    <font>
      <b/>
      <sz val="18"/>
      <name val="Arial"/>
      <family val="2"/>
    </font>
    <font>
      <strike/>
      <sz val="10"/>
      <name val="Arial"/>
      <family val="2"/>
    </font>
    <font>
      <sz val="11"/>
      <color theme="1"/>
      <name val="Arial Unicode MS"/>
      <family val="3"/>
      <charset val="128"/>
    </font>
    <font>
      <sz val="26"/>
      <name val="Arial Unicode MS"/>
      <family val="3"/>
      <charset val="128"/>
    </font>
    <font>
      <sz val="14"/>
      <color theme="1"/>
      <name val="Arial Unicode MS"/>
      <family val="3"/>
      <charset val="128"/>
    </font>
    <font>
      <sz val="10"/>
      <color rgb="FFFF0000"/>
      <name val="Arial Unicode MS"/>
      <family val="3"/>
      <charset val="128"/>
    </font>
    <font>
      <sz val="8"/>
      <name val="Arial Unicode MS"/>
      <family val="3"/>
      <charset val="128"/>
    </font>
    <font>
      <sz val="10"/>
      <color rgb="FF000000"/>
      <name val="Arial Unicode MS"/>
      <family val="3"/>
      <charset val="128"/>
    </font>
    <font>
      <u/>
      <sz val="11"/>
      <color theme="10"/>
      <name val="Arial Unicode MS"/>
      <family val="3"/>
      <charset val="128"/>
    </font>
    <font>
      <sz val="10"/>
      <color rgb="FF333333"/>
      <name val="Arial Unicode MS"/>
      <family val="3"/>
      <charset val="128"/>
    </font>
    <font>
      <b/>
      <u/>
      <sz val="11"/>
      <color theme="10"/>
      <name val="Arial Unicode MS"/>
      <family val="3"/>
      <charset val="128"/>
    </font>
    <font>
      <u/>
      <sz val="9"/>
      <color theme="10"/>
      <name val="Arial Unicode MS"/>
      <family val="3"/>
      <charset val="128"/>
    </font>
    <font>
      <sz val="9"/>
      <color rgb="FF333333"/>
      <name val="Arial Unicode MS"/>
      <family val="3"/>
      <charset val="128"/>
    </font>
    <font>
      <sz val="9"/>
      <color theme="1"/>
      <name val="Arial Unicode MS"/>
      <family val="3"/>
      <charset val="128"/>
    </font>
    <font>
      <sz val="9"/>
      <color indexed="8"/>
      <name val="Arial Unicode MS"/>
      <family val="3"/>
      <charset val="128"/>
    </font>
    <font>
      <b/>
      <sz val="9"/>
      <color indexed="8"/>
      <name val="Arial Unicode MS"/>
      <family val="3"/>
      <charset val="128"/>
    </font>
    <font>
      <sz val="9"/>
      <color rgb="FF000000"/>
      <name val="Arial Unicode MS"/>
      <family val="3"/>
      <charset val="128"/>
    </font>
    <font>
      <b/>
      <sz val="11"/>
      <color theme="1"/>
      <name val="Arial Unicode MS"/>
      <family val="3"/>
      <charset val="128"/>
    </font>
    <font>
      <sz val="11"/>
      <color rgb="FFFF0000"/>
      <name val="Arial Unicode MS"/>
      <family val="3"/>
      <charset val="128"/>
    </font>
    <font>
      <i/>
      <sz val="10"/>
      <color rgb="FFFF0000"/>
      <name val="Arial Unicode MS"/>
      <family val="3"/>
      <charset val="128"/>
    </font>
    <font>
      <sz val="9"/>
      <color theme="1"/>
      <name val="Meiryo UI"/>
      <family val="2"/>
      <charset val="128"/>
    </font>
    <font>
      <sz val="9"/>
      <color theme="1"/>
      <name val="Meiryo UI"/>
      <family val="3"/>
      <charset val="128"/>
    </font>
    <font>
      <b/>
      <sz val="14"/>
      <name val="Meiryo UI"/>
      <family val="3"/>
      <charset val="128"/>
    </font>
    <font>
      <sz val="9"/>
      <name val="Meiryo UI"/>
      <family val="3"/>
      <charset val="128"/>
    </font>
    <font>
      <b/>
      <sz val="16"/>
      <color indexed="9"/>
      <name val="Meiryo UI"/>
      <family val="3"/>
      <charset val="128"/>
    </font>
    <font>
      <sz val="9"/>
      <color indexed="9"/>
      <name val="Meiryo UI"/>
      <family val="3"/>
      <charset val="128"/>
    </font>
    <font>
      <sz val="9"/>
      <color indexed="8"/>
      <name val="Meiryo UI"/>
      <family val="3"/>
      <charset val="128"/>
    </font>
    <font>
      <u/>
      <sz val="9"/>
      <color indexed="12"/>
      <name val="Meiryo UI"/>
      <family val="3"/>
      <charset val="128"/>
    </font>
    <font>
      <sz val="9"/>
      <color rgb="FF000000"/>
      <name val="Meiryo UI"/>
      <family val="3"/>
      <charset val="128"/>
    </font>
    <font>
      <sz val="9"/>
      <color theme="0"/>
      <name val="Meiryo UI"/>
      <family val="2"/>
      <charset val="128"/>
    </font>
    <font>
      <sz val="9"/>
      <name val="Meiryo UI"/>
      <family val="2"/>
      <charset val="128"/>
    </font>
    <font>
      <sz val="6"/>
      <name val="Calibri"/>
      <family val="2"/>
      <charset val="128"/>
      <scheme val="minor"/>
    </font>
    <font>
      <u/>
      <sz val="9"/>
      <color theme="10"/>
      <name val="Meiryo UI"/>
      <family val="2"/>
      <charset val="128"/>
    </font>
    <font>
      <sz val="10"/>
      <color rgb="FF000000"/>
      <name val="Meiryo UI"/>
      <family val="2"/>
      <charset val="128"/>
    </font>
    <font>
      <b/>
      <sz val="12"/>
      <name val="Arial"/>
      <family val="2"/>
    </font>
    <font>
      <sz val="11"/>
      <name val="明朝"/>
      <family val="1"/>
      <charset val="128"/>
    </font>
    <font>
      <sz val="12"/>
      <name val="Osaka"/>
      <family val="3"/>
      <charset val="128"/>
    </font>
    <font>
      <sz val="10"/>
      <name val="Geneva"/>
      <family val="2"/>
    </font>
    <font>
      <sz val="9"/>
      <name val="ＭＳ Ｐ明朝"/>
      <family val="1"/>
      <charset val="128"/>
    </font>
    <font>
      <b/>
      <sz val="10"/>
      <name val="ＭＳ 明朝"/>
      <family val="1"/>
      <charset val="128"/>
    </font>
    <font>
      <u/>
      <sz val="8.25"/>
      <color indexed="36"/>
      <name val="ＭＳ Ｐゴシック"/>
      <family val="3"/>
      <charset val="128"/>
    </font>
    <font>
      <sz val="14"/>
      <name val="ＭＳ 明朝"/>
      <family val="1"/>
      <charset val="128"/>
    </font>
    <font>
      <b/>
      <sz val="10"/>
      <color rgb="FFFF0000"/>
      <name val="Arial Unicode MS"/>
      <family val="3"/>
      <charset val="128"/>
    </font>
    <font>
      <sz val="10"/>
      <name val="Arial Unicode MS"/>
    </font>
    <font>
      <sz val="11"/>
      <name val="Arial Unicode MS"/>
    </font>
    <font>
      <sz val="11"/>
      <name val="ＭＳ Ｐゴシック"/>
    </font>
    <font>
      <u/>
      <sz val="11"/>
      <color theme="10"/>
      <name val="Arial Unicode MS"/>
    </font>
    <font>
      <sz val="10"/>
      <color rgb="FFFF0000"/>
      <name val="Arial Unicode MS"/>
    </font>
  </fonts>
  <fills count="98">
    <fill>
      <patternFill patternType="none"/>
    </fill>
    <fill>
      <patternFill patternType="gray125"/>
    </fill>
    <fill>
      <patternFill patternType="solid">
        <fgColor indexed="47"/>
      </patternFill>
    </fill>
    <fill>
      <patternFill patternType="solid">
        <fgColor indexed="26"/>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53"/>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22"/>
        <bgColor indexed="64"/>
      </patternFill>
    </fill>
    <fill>
      <patternFill patternType="solid">
        <fgColor theme="0" tint="-0.249977111117893"/>
        <bgColor indexed="64"/>
      </patternFill>
    </fill>
    <fill>
      <patternFill patternType="solid">
        <fgColor rgb="FFFFFFCC"/>
        <bgColor indexed="64"/>
      </patternFill>
    </fill>
    <fill>
      <patternFill patternType="solid">
        <fgColor theme="0"/>
        <bgColor indexed="64"/>
      </patternFill>
    </fill>
    <fill>
      <patternFill patternType="solid">
        <fgColor indexed="42"/>
        <bgColor indexed="64"/>
      </patternFill>
    </fill>
    <fill>
      <patternFill patternType="solid">
        <fgColor indexed="13"/>
        <bgColor indexed="64"/>
      </patternFill>
    </fill>
    <fill>
      <patternFill patternType="solid">
        <fgColor indexed="29"/>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8080"/>
        <bgColor indexed="64"/>
      </patternFill>
    </fill>
    <fill>
      <patternFill patternType="solid">
        <fgColor rgb="FFCCFF99"/>
        <bgColor indexed="64"/>
      </patternFill>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tint="-0.24994659260841701"/>
        <bgColor indexed="64"/>
      </patternFill>
    </fill>
    <fill>
      <patternFill patternType="solid">
        <fgColor theme="9"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rgb="FFFFFFFF"/>
        <bgColor indexed="64"/>
      </patternFill>
    </fill>
    <fill>
      <patternFill patternType="solid">
        <fgColor rgb="FFFF9999"/>
        <bgColor indexed="64"/>
      </patternFill>
    </fill>
    <fill>
      <patternFill patternType="solid">
        <fgColor rgb="FF0000FF"/>
        <bgColor indexed="64"/>
      </patternFill>
    </fill>
    <fill>
      <patternFill patternType="solid">
        <fgColor rgb="FFFF5BD4"/>
        <bgColor indexed="64"/>
      </patternFill>
    </fill>
    <fill>
      <patternFill patternType="solid">
        <fgColor rgb="FFFF3B3B"/>
        <bgColor indexed="64"/>
      </patternFill>
    </fill>
    <fill>
      <patternFill patternType="solid">
        <fgColor rgb="FF777777"/>
        <bgColor indexed="64"/>
      </patternFill>
    </fill>
    <fill>
      <patternFill patternType="solid">
        <fgColor theme="0" tint="-0.14999847407452621"/>
        <bgColor indexed="64"/>
      </patternFill>
    </fill>
    <fill>
      <patternFill patternType="solid">
        <fgColor rgb="FF0070C0"/>
        <bgColor indexed="64"/>
      </patternFill>
    </fill>
    <fill>
      <patternFill patternType="solid">
        <fgColor theme="9" tint="-0.249977111117893"/>
        <bgColor indexed="64"/>
      </patternFill>
    </fill>
    <fill>
      <patternFill patternType="solid">
        <fgColor indexed="23"/>
        <bgColor indexed="64"/>
      </patternFill>
    </fill>
    <fill>
      <patternFill patternType="solid">
        <fgColor theme="6" tint="0.39997558519241921"/>
        <bgColor indexed="64"/>
      </patternFill>
    </fill>
    <fill>
      <patternFill patternType="solid">
        <fgColor indexed="45"/>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14"/>
        <bgColor indexed="64"/>
      </patternFill>
    </fill>
    <fill>
      <patternFill patternType="solid">
        <fgColor indexed="51"/>
        <bgColor indexed="64"/>
      </patternFill>
    </fill>
    <fill>
      <patternFill patternType="solid">
        <fgColor indexed="11"/>
        <bgColor indexed="64"/>
      </patternFill>
    </fill>
    <fill>
      <patternFill patternType="solid">
        <fgColor indexed="15"/>
        <bgColor indexed="64"/>
      </patternFill>
    </fill>
    <fill>
      <patternFill patternType="solid">
        <fgColor indexed="26"/>
        <bgColor indexed="64"/>
      </patternFill>
    </fill>
    <fill>
      <patternFill patternType="solid">
        <fgColor rgb="FF9DC17D"/>
        <bgColor indexed="64"/>
      </patternFill>
    </fill>
  </fills>
  <borders count="2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indexed="8"/>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medium">
        <color auto="1"/>
      </top>
      <bottom style="medium">
        <color auto="1"/>
      </bottom>
      <diagonal/>
    </border>
    <border>
      <left/>
      <right style="thin">
        <color indexed="8"/>
      </right>
      <top style="thin">
        <color indexed="8"/>
      </top>
      <bottom style="thin">
        <color indexed="8"/>
      </bottom>
      <diagonal/>
    </border>
    <border>
      <left/>
      <right style="thin">
        <color auto="1"/>
      </right>
      <top style="thin">
        <color indexed="8"/>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style="thin">
        <color indexed="8"/>
      </top>
      <bottom style="thin">
        <color indexed="8"/>
      </bottom>
      <diagonal/>
    </border>
    <border>
      <left style="thin">
        <color auto="1"/>
      </left>
      <right/>
      <top style="thin">
        <color indexed="8"/>
      </top>
      <bottom style="thin">
        <color auto="1"/>
      </bottom>
      <diagonal/>
    </border>
    <border>
      <left style="thin">
        <color auto="1"/>
      </left>
      <right/>
      <top style="thin">
        <color auto="1"/>
      </top>
      <bottom style="thin">
        <color indexed="8"/>
      </bottom>
      <diagonal/>
    </border>
    <border>
      <left style="thin">
        <color indexed="8"/>
      </left>
      <right/>
      <top style="thin">
        <color indexed="8"/>
      </top>
      <bottom style="thin">
        <color indexed="8"/>
      </bottom>
      <diagonal/>
    </border>
    <border>
      <left style="thin">
        <color auto="1"/>
      </left>
      <right/>
      <top style="thin">
        <color indexed="8"/>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double">
        <color auto="1"/>
      </bottom>
      <diagonal/>
    </border>
    <border>
      <left/>
      <right style="double">
        <color auto="1"/>
      </right>
      <top/>
      <bottom style="double">
        <color auto="1"/>
      </bottom>
      <diagonal/>
    </border>
    <border>
      <left style="double">
        <color auto="1"/>
      </left>
      <right/>
      <top/>
      <bottom style="double">
        <color auto="1"/>
      </bottom>
      <diagonal/>
    </border>
    <border>
      <left/>
      <right style="double">
        <color auto="1"/>
      </right>
      <top/>
      <bottom/>
      <diagonal/>
    </border>
    <border>
      <left style="double">
        <color auto="1"/>
      </left>
      <right/>
      <top/>
      <bottom/>
      <diagonal/>
    </border>
    <border>
      <left/>
      <right style="double">
        <color auto="1"/>
      </right>
      <top style="double">
        <color auto="1"/>
      </top>
      <bottom/>
      <diagonal/>
    </border>
    <border>
      <left/>
      <right/>
      <top style="double">
        <color auto="1"/>
      </top>
      <bottom/>
      <diagonal/>
    </border>
    <border>
      <left style="double">
        <color auto="1"/>
      </left>
      <right/>
      <top style="double">
        <color auto="1"/>
      </top>
      <bottom/>
      <diagonal/>
    </border>
    <border>
      <left/>
      <right style="thin">
        <color auto="1"/>
      </right>
      <top style="thin">
        <color auto="1"/>
      </top>
      <bottom/>
      <diagonal/>
    </border>
    <border>
      <left/>
      <right/>
      <top style="thin">
        <color auto="1"/>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style="thin">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style="medium">
        <color auto="1"/>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right/>
      <top style="medium">
        <color auto="1"/>
      </top>
      <bottom style="medium">
        <color auto="1"/>
      </bottom>
      <diagonal/>
    </border>
    <border>
      <left style="hair">
        <color auto="1"/>
      </left>
      <right style="hair">
        <color auto="1"/>
      </right>
      <top/>
      <bottom style="hair">
        <color auto="1"/>
      </bottom>
      <diagonal/>
    </border>
    <border>
      <left style="medium">
        <color auto="1"/>
      </left>
      <right style="hair">
        <color auto="1"/>
      </right>
      <top/>
      <bottom style="hair">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indexed="8"/>
      </top>
      <bottom style="thin">
        <color auto="1"/>
      </bottom>
      <diagonal/>
    </border>
    <border>
      <left/>
      <right style="thin">
        <color auto="1"/>
      </right>
      <top style="thin">
        <color indexed="8"/>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auto="1"/>
      </left>
      <right/>
      <top style="thin">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style="medium">
        <color auto="1"/>
      </left>
      <right/>
      <top style="medium">
        <color auto="1"/>
      </top>
      <bottom style="hair">
        <color auto="1"/>
      </bottom>
      <diagonal/>
    </border>
    <border>
      <left/>
      <right style="medium">
        <color auto="1"/>
      </right>
      <top style="medium">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style="hair">
        <color auto="1"/>
      </top>
      <bottom style="medium">
        <color auto="1"/>
      </bottom>
      <diagonal/>
    </border>
    <border>
      <left/>
      <right style="medium">
        <color auto="1"/>
      </right>
      <top style="hair">
        <color auto="1"/>
      </top>
      <bottom style="medium">
        <color auto="1"/>
      </bottom>
      <diagonal/>
    </border>
    <border>
      <left style="hair">
        <color auto="1"/>
      </left>
      <right/>
      <top style="hair">
        <color auto="1"/>
      </top>
      <bottom style="hair">
        <color auto="1"/>
      </bottom>
      <diagonal/>
    </border>
    <border>
      <left/>
      <right style="medium">
        <color auto="1"/>
      </right>
      <top/>
      <bottom style="hair">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right style="thin">
        <color indexed="64"/>
      </right>
      <top style="medium">
        <color auto="1"/>
      </top>
      <bottom style="medium">
        <color indexed="64"/>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indexed="64"/>
      </left>
      <right/>
      <top style="medium">
        <color indexed="64"/>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thin">
        <color auto="1"/>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8"/>
      </left>
      <right style="thin">
        <color auto="1"/>
      </right>
      <top style="thin">
        <color indexed="8"/>
      </top>
      <bottom style="thin">
        <color indexed="8"/>
      </bottom>
      <diagonal/>
    </border>
    <border>
      <left style="thin">
        <color indexed="8"/>
      </left>
      <right style="thin">
        <color auto="1"/>
      </right>
      <top style="thin">
        <color indexed="8"/>
      </top>
      <bottom style="thin">
        <color auto="1"/>
      </bottom>
      <diagonal/>
    </border>
    <border>
      <left/>
      <right style="hair">
        <color auto="1"/>
      </right>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style="hair">
        <color auto="1"/>
      </left>
      <right/>
      <top style="hair">
        <color auto="1"/>
      </top>
      <bottom style="medium">
        <color auto="1"/>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auto="1"/>
      </bottom>
      <diagonal/>
    </border>
    <border>
      <left/>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indexed="64"/>
      </top>
      <bottom style="medium">
        <color indexed="64"/>
      </bottom>
      <diagonal/>
    </border>
    <border>
      <left style="thin">
        <color auto="1"/>
      </left>
      <right style="thin">
        <color auto="1"/>
      </right>
      <top style="thin">
        <color auto="1"/>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indexed="64"/>
      </right>
      <top style="thin">
        <color auto="1"/>
      </top>
      <bottom style="hair">
        <color auto="1"/>
      </bottom>
      <diagonal/>
    </border>
    <border>
      <left style="thin">
        <color auto="1"/>
      </left>
      <right style="thin">
        <color auto="1"/>
      </right>
      <top style="hair">
        <color auto="1"/>
      </top>
      <bottom/>
      <diagonal/>
    </border>
    <border>
      <left style="thin">
        <color auto="1"/>
      </left>
      <right style="thin">
        <color auto="1"/>
      </right>
      <top style="hair">
        <color auto="1"/>
      </top>
      <bottom style="hair">
        <color auto="1"/>
      </bottom>
      <diagonal/>
    </border>
    <border>
      <left style="thin">
        <color auto="1"/>
      </left>
      <right style="thin">
        <color indexed="64"/>
      </right>
      <top style="double">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hair">
        <color auto="1"/>
      </right>
      <top/>
      <bottom/>
      <diagonal/>
    </border>
    <border>
      <left style="hair">
        <color auto="1"/>
      </left>
      <right style="hair">
        <color auto="1"/>
      </right>
      <top/>
      <bottom/>
      <diagonal/>
    </border>
    <border>
      <left style="medium">
        <color auto="1"/>
      </left>
      <right style="hair">
        <color auto="1"/>
      </right>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s>
  <cellStyleXfs count="1894">
    <xf numFmtId="0" fontId="0" fillId="0" borderId="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4" borderId="0" applyNumberFormat="0" applyBorder="0" applyAlignment="0" applyProtection="0">
      <alignment vertical="center"/>
    </xf>
    <xf numFmtId="0" fontId="12" fillId="2" borderId="0" applyNumberFormat="0" applyBorder="0" applyAlignment="0" applyProtection="0">
      <alignment vertical="center"/>
    </xf>
    <xf numFmtId="0" fontId="12" fillId="12" borderId="0" applyNumberFormat="0" applyBorder="0" applyAlignment="0" applyProtection="0">
      <alignment vertical="center"/>
    </xf>
    <xf numFmtId="0" fontId="12" fillId="10" borderId="0" applyNumberFormat="0" applyBorder="0" applyAlignment="0" applyProtection="0">
      <alignment vertical="center"/>
    </xf>
    <xf numFmtId="0" fontId="12" fillId="13" borderId="0" applyNumberFormat="0" applyBorder="0" applyAlignment="0" applyProtection="0">
      <alignment vertical="center"/>
    </xf>
    <xf numFmtId="0" fontId="12" fillId="8" borderId="0" applyNumberFormat="0" applyBorder="0" applyAlignment="0" applyProtection="0">
      <alignment vertical="center"/>
    </xf>
    <xf numFmtId="0" fontId="12" fillId="12" borderId="0" applyNumberFormat="0" applyBorder="0" applyAlignment="0" applyProtection="0">
      <alignment vertical="center"/>
    </xf>
    <xf numFmtId="0" fontId="12" fillId="14" borderId="0" applyNumberFormat="0" applyBorder="0" applyAlignment="0" applyProtection="0">
      <alignment vertical="center"/>
    </xf>
    <xf numFmtId="0" fontId="13" fillId="16"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7" borderId="0" applyNumberFormat="0" applyBorder="0" applyAlignment="0" applyProtection="0">
      <alignment vertical="center"/>
    </xf>
    <xf numFmtId="0" fontId="13" fillId="15" borderId="0" applyNumberFormat="0" applyBorder="0" applyAlignment="0" applyProtection="0">
      <alignment vertical="center"/>
    </xf>
    <xf numFmtId="0" fontId="13" fillId="18" borderId="0" applyNumberFormat="0" applyBorder="0" applyAlignment="0" applyProtection="0">
      <alignment vertical="center"/>
    </xf>
    <xf numFmtId="0" fontId="13" fillId="21" borderId="0" applyNumberFormat="0" applyBorder="0" applyAlignment="0" applyProtection="0">
      <alignment vertical="center"/>
    </xf>
    <xf numFmtId="0" fontId="13" fillId="22" borderId="0" applyNumberFormat="0" applyBorder="0" applyAlignment="0" applyProtection="0">
      <alignment vertical="center"/>
    </xf>
    <xf numFmtId="0" fontId="13" fillId="23" borderId="0" applyNumberFormat="0" applyBorder="0" applyAlignment="0" applyProtection="0">
      <alignment vertical="center"/>
    </xf>
    <xf numFmtId="0" fontId="13" fillId="17" borderId="0" applyNumberFormat="0" applyBorder="0" applyAlignment="0" applyProtection="0">
      <alignment vertical="center"/>
    </xf>
    <xf numFmtId="0" fontId="13" fillId="15" borderId="0" applyNumberFormat="0" applyBorder="0" applyAlignment="0" applyProtection="0">
      <alignment vertical="center"/>
    </xf>
    <xf numFmtId="0" fontId="13" fillId="19" borderId="0" applyNumberFormat="0" applyBorder="0" applyAlignment="0" applyProtection="0">
      <alignment vertical="center"/>
    </xf>
    <xf numFmtId="0" fontId="14" fillId="0" borderId="0" applyNumberFormat="0" applyFill="0" applyBorder="0" applyAlignment="0" applyProtection="0">
      <alignment vertical="center"/>
    </xf>
    <xf numFmtId="0" fontId="15" fillId="20" borderId="2" applyNumberFormat="0" applyAlignment="0" applyProtection="0">
      <alignment vertical="center"/>
    </xf>
    <xf numFmtId="0" fontId="16" fillId="11" borderId="0" applyNumberFormat="0" applyBorder="0" applyAlignment="0" applyProtection="0">
      <alignment vertical="center"/>
    </xf>
    <xf numFmtId="0" fontId="17" fillId="0" borderId="0" applyNumberFormat="0" applyFill="0" applyBorder="0" applyAlignment="0" applyProtection="0">
      <alignment vertical="top"/>
      <protection locked="0"/>
    </xf>
    <xf numFmtId="0" fontId="9" fillId="3" borderId="5" applyNumberFormat="0" applyFont="0" applyAlignment="0" applyProtection="0">
      <alignment vertical="center"/>
    </xf>
    <xf numFmtId="0" fontId="9" fillId="3" borderId="5" applyNumberFormat="0" applyFont="0" applyAlignment="0" applyProtection="0">
      <alignment vertical="center"/>
    </xf>
    <xf numFmtId="0" fontId="18" fillId="0" borderId="4" applyNumberFormat="0" applyFill="0" applyAlignment="0" applyProtection="0">
      <alignment vertical="center"/>
    </xf>
    <xf numFmtId="0" fontId="27" fillId="2" borderId="1" applyNumberFormat="0" applyAlignment="0" applyProtection="0">
      <alignment vertical="center"/>
    </xf>
    <xf numFmtId="0" fontId="25" fillId="9" borderId="6" applyNumberFormat="0" applyAlignment="0" applyProtection="0">
      <alignment vertical="center"/>
    </xf>
    <xf numFmtId="0" fontId="19" fillId="6" borderId="0" applyNumberFormat="0" applyBorder="0" applyAlignment="0" applyProtection="0">
      <alignment vertical="center"/>
    </xf>
    <xf numFmtId="0" fontId="9" fillId="0" borderId="0">
      <alignment vertical="center"/>
    </xf>
    <xf numFmtId="0" fontId="30" fillId="0" borderId="0">
      <alignment vertical="center"/>
    </xf>
    <xf numFmtId="0" fontId="9" fillId="0" borderId="0">
      <alignment vertical="center"/>
    </xf>
    <xf numFmtId="0" fontId="28" fillId="0" borderId="0"/>
    <xf numFmtId="0" fontId="9" fillId="0" borderId="0">
      <alignment vertical="center"/>
    </xf>
    <xf numFmtId="0" fontId="28" fillId="0" borderId="0"/>
    <xf numFmtId="0" fontId="9" fillId="0" borderId="0">
      <alignment vertical="center"/>
    </xf>
    <xf numFmtId="0" fontId="9" fillId="0" borderId="0">
      <alignment vertical="center"/>
    </xf>
    <xf numFmtId="0" fontId="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0" borderId="0">
      <alignment vertical="center"/>
    </xf>
    <xf numFmtId="0" fontId="9" fillId="0" borderId="0"/>
    <xf numFmtId="0" fontId="9"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1" fillId="0" borderId="0">
      <alignment vertical="center"/>
    </xf>
    <xf numFmtId="0" fontId="30" fillId="0" borderId="0">
      <alignment vertical="center"/>
    </xf>
    <xf numFmtId="0" fontId="28"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0" borderId="0"/>
    <xf numFmtId="0" fontId="9" fillId="0" borderId="0"/>
    <xf numFmtId="0" fontId="9" fillId="0" borderId="0"/>
    <xf numFmtId="0" fontId="9" fillId="0" borderId="0"/>
    <xf numFmtId="0" fontId="29" fillId="7" borderId="0" applyNumberFormat="0" applyBorder="0" applyAlignment="0" applyProtection="0">
      <alignment vertical="center"/>
    </xf>
    <xf numFmtId="0" fontId="21" fillId="0" borderId="7" applyNumberFormat="0" applyFill="0" applyAlignment="0" applyProtection="0">
      <alignment vertical="center"/>
    </xf>
    <xf numFmtId="0" fontId="22" fillId="0" borderId="3" applyNumberFormat="0" applyFill="0" applyAlignment="0" applyProtection="0">
      <alignment vertical="center"/>
    </xf>
    <xf numFmtId="0" fontId="23" fillId="0" borderId="8" applyNumberFormat="0" applyFill="0" applyAlignment="0" applyProtection="0">
      <alignment vertical="center"/>
    </xf>
    <xf numFmtId="0" fontId="23" fillId="0" borderId="0" applyNumberFormat="0" applyFill="0" applyBorder="0" applyAlignment="0" applyProtection="0">
      <alignment vertical="center"/>
    </xf>
    <xf numFmtId="0" fontId="20" fillId="9" borderId="1" applyNumberFormat="0" applyAlignment="0" applyProtection="0">
      <alignment vertical="center"/>
    </xf>
    <xf numFmtId="0" fontId="2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4" fillId="0" borderId="9" applyNumberFormat="0" applyFill="0" applyAlignment="0" applyProtection="0">
      <alignment vertical="center"/>
    </xf>
    <xf numFmtId="0" fontId="32" fillId="0" borderId="0">
      <alignment vertical="center"/>
    </xf>
    <xf numFmtId="0" fontId="32" fillId="3" borderId="5" applyNumberFormat="0" applyFont="0" applyAlignment="0" applyProtection="0">
      <alignment vertical="center"/>
    </xf>
    <xf numFmtId="0" fontId="32" fillId="3" borderId="5" applyNumberFormat="0" applyFont="0" applyAlignment="0" applyProtection="0">
      <alignment vertical="center"/>
    </xf>
    <xf numFmtId="0" fontId="32" fillId="0" borderId="0">
      <alignment vertical="center"/>
    </xf>
    <xf numFmtId="0" fontId="8"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32" fillId="0" borderId="0">
      <alignment vertical="center"/>
    </xf>
    <xf numFmtId="0" fontId="32" fillId="0" borderId="0"/>
    <xf numFmtId="0" fontId="3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alignment vertical="center"/>
    </xf>
    <xf numFmtId="0" fontId="9" fillId="3" borderId="5" applyNumberFormat="0" applyFont="0" applyAlignment="0" applyProtection="0">
      <alignment vertical="center"/>
    </xf>
    <xf numFmtId="0" fontId="9" fillId="3" borderId="5" applyNumberFormat="0" applyFont="0" applyAlignment="0" applyProtection="0">
      <alignment vertical="center"/>
    </xf>
    <xf numFmtId="0" fontId="9" fillId="0" borderId="0">
      <alignment vertical="center"/>
    </xf>
    <xf numFmtId="0" fontId="8"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9" fillId="0" borderId="0">
      <alignment vertical="center"/>
    </xf>
    <xf numFmtId="0" fontId="9" fillId="0" borderId="0"/>
    <xf numFmtId="0" fontId="9"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32"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4" fillId="0" borderId="0" applyNumberFormat="0" applyFill="0" applyBorder="0" applyAlignment="0" applyProtection="0">
      <alignment vertical="center"/>
    </xf>
    <xf numFmtId="0" fontId="9" fillId="0" borderId="0">
      <alignment vertical="center"/>
    </xf>
    <xf numFmtId="0" fontId="45" fillId="0" borderId="0">
      <alignment vertical="center"/>
    </xf>
    <xf numFmtId="0" fontId="46" fillId="0" borderId="0">
      <alignment vertical="center"/>
    </xf>
    <xf numFmtId="0" fontId="47" fillId="0" borderId="0"/>
    <xf numFmtId="0" fontId="46" fillId="44" borderId="0" applyNumberFormat="0" applyBorder="0" applyAlignment="0" applyProtection="0">
      <alignment vertical="center"/>
    </xf>
    <xf numFmtId="0" fontId="46" fillId="44" borderId="0" applyNumberFormat="0" applyBorder="0" applyAlignment="0" applyProtection="0">
      <alignment vertical="center"/>
    </xf>
    <xf numFmtId="0" fontId="46" fillId="48" borderId="0" applyNumberFormat="0" applyBorder="0" applyAlignment="0" applyProtection="0">
      <alignment vertical="center"/>
    </xf>
    <xf numFmtId="0" fontId="46" fillId="48" borderId="0" applyNumberFormat="0" applyBorder="0" applyAlignment="0" applyProtection="0">
      <alignment vertical="center"/>
    </xf>
    <xf numFmtId="0" fontId="46" fillId="52" borderId="0" applyNumberFormat="0" applyBorder="0" applyAlignment="0" applyProtection="0">
      <alignment vertical="center"/>
    </xf>
    <xf numFmtId="0" fontId="46" fillId="52" borderId="0" applyNumberFormat="0" applyBorder="0" applyAlignment="0" applyProtection="0">
      <alignment vertical="center"/>
    </xf>
    <xf numFmtId="0" fontId="46" fillId="56" borderId="0" applyNumberFormat="0" applyBorder="0" applyAlignment="0" applyProtection="0">
      <alignment vertical="center"/>
    </xf>
    <xf numFmtId="0" fontId="46" fillId="56" borderId="0" applyNumberFormat="0" applyBorder="0" applyAlignment="0" applyProtection="0">
      <alignment vertical="center"/>
    </xf>
    <xf numFmtId="0" fontId="46" fillId="60" borderId="0" applyNumberFormat="0" applyBorder="0" applyAlignment="0" applyProtection="0">
      <alignment vertical="center"/>
    </xf>
    <xf numFmtId="0" fontId="46" fillId="60" borderId="0" applyNumberFormat="0" applyBorder="0" applyAlignment="0" applyProtection="0">
      <alignment vertical="center"/>
    </xf>
    <xf numFmtId="0" fontId="46" fillId="64" borderId="0" applyNumberFormat="0" applyBorder="0" applyAlignment="0" applyProtection="0">
      <alignment vertical="center"/>
    </xf>
    <xf numFmtId="0" fontId="46" fillId="64" borderId="0" applyNumberFormat="0" applyBorder="0" applyAlignment="0" applyProtection="0">
      <alignment vertical="center"/>
    </xf>
    <xf numFmtId="0" fontId="46" fillId="45" borderId="0" applyNumberFormat="0" applyBorder="0" applyAlignment="0" applyProtection="0">
      <alignment vertical="center"/>
    </xf>
    <xf numFmtId="0" fontId="46" fillId="45" borderId="0" applyNumberFormat="0" applyBorder="0" applyAlignment="0" applyProtection="0">
      <alignment vertical="center"/>
    </xf>
    <xf numFmtId="0" fontId="46" fillId="49" borderId="0" applyNumberFormat="0" applyBorder="0" applyAlignment="0" applyProtection="0">
      <alignment vertical="center"/>
    </xf>
    <xf numFmtId="0" fontId="46" fillId="49" borderId="0" applyNumberFormat="0" applyBorder="0" applyAlignment="0" applyProtection="0">
      <alignment vertical="center"/>
    </xf>
    <xf numFmtId="0" fontId="46" fillId="53" borderId="0" applyNumberFormat="0" applyBorder="0" applyAlignment="0" applyProtection="0">
      <alignment vertical="center"/>
    </xf>
    <xf numFmtId="0" fontId="46" fillId="53" borderId="0" applyNumberFormat="0" applyBorder="0" applyAlignment="0" applyProtection="0">
      <alignment vertical="center"/>
    </xf>
    <xf numFmtId="0" fontId="46" fillId="57" borderId="0" applyNumberFormat="0" applyBorder="0" applyAlignment="0" applyProtection="0">
      <alignment vertical="center"/>
    </xf>
    <xf numFmtId="0" fontId="46" fillId="57" borderId="0" applyNumberFormat="0" applyBorder="0" applyAlignment="0" applyProtection="0">
      <alignment vertical="center"/>
    </xf>
    <xf numFmtId="0" fontId="46" fillId="61" borderId="0" applyNumberFormat="0" applyBorder="0" applyAlignment="0" applyProtection="0">
      <alignment vertical="center"/>
    </xf>
    <xf numFmtId="0" fontId="46" fillId="61" borderId="0" applyNumberFormat="0" applyBorder="0" applyAlignment="0" applyProtection="0">
      <alignment vertical="center"/>
    </xf>
    <xf numFmtId="0" fontId="46" fillId="65" borderId="0" applyNumberFormat="0" applyBorder="0" applyAlignment="0" applyProtection="0">
      <alignment vertical="center"/>
    </xf>
    <xf numFmtId="0" fontId="46" fillId="65" borderId="0" applyNumberFormat="0" applyBorder="0" applyAlignment="0" applyProtection="0">
      <alignment vertical="center"/>
    </xf>
    <xf numFmtId="0" fontId="57" fillId="46" borderId="0" applyNumberFormat="0" applyBorder="0" applyAlignment="0" applyProtection="0">
      <alignment vertical="center"/>
    </xf>
    <xf numFmtId="0" fontId="57" fillId="46" borderId="0" applyNumberFormat="0" applyBorder="0" applyAlignment="0" applyProtection="0">
      <alignment vertical="center"/>
    </xf>
    <xf numFmtId="0" fontId="57" fillId="50" borderId="0" applyNumberFormat="0" applyBorder="0" applyAlignment="0" applyProtection="0">
      <alignment vertical="center"/>
    </xf>
    <xf numFmtId="0" fontId="57" fillId="50" borderId="0" applyNumberFormat="0" applyBorder="0" applyAlignment="0" applyProtection="0">
      <alignment vertical="center"/>
    </xf>
    <xf numFmtId="0" fontId="57" fillId="54" borderId="0" applyNumberFormat="0" applyBorder="0" applyAlignment="0" applyProtection="0">
      <alignment vertical="center"/>
    </xf>
    <xf numFmtId="0" fontId="57" fillId="54" borderId="0" applyNumberFormat="0" applyBorder="0" applyAlignment="0" applyProtection="0">
      <alignment vertical="center"/>
    </xf>
    <xf numFmtId="0" fontId="57" fillId="58" borderId="0" applyNumberFormat="0" applyBorder="0" applyAlignment="0" applyProtection="0">
      <alignment vertical="center"/>
    </xf>
    <xf numFmtId="0" fontId="57" fillId="58" borderId="0" applyNumberFormat="0" applyBorder="0" applyAlignment="0" applyProtection="0">
      <alignment vertical="center"/>
    </xf>
    <xf numFmtId="0" fontId="57" fillId="62" borderId="0" applyNumberFormat="0" applyBorder="0" applyAlignment="0" applyProtection="0">
      <alignment vertical="center"/>
    </xf>
    <xf numFmtId="0" fontId="57" fillId="62" borderId="0" applyNumberFormat="0" applyBorder="0" applyAlignment="0" applyProtection="0">
      <alignment vertical="center"/>
    </xf>
    <xf numFmtId="0" fontId="57" fillId="66" borderId="0" applyNumberFormat="0" applyBorder="0" applyAlignment="0" applyProtection="0">
      <alignment vertical="center"/>
    </xf>
    <xf numFmtId="0" fontId="57" fillId="66" borderId="0" applyNumberFormat="0" applyBorder="0" applyAlignment="0" applyProtection="0">
      <alignment vertical="center"/>
    </xf>
    <xf numFmtId="170" fontId="49" fillId="0" borderId="0" applyFill="0" applyBorder="0" applyAlignment="0"/>
    <xf numFmtId="0" fontId="50" fillId="0" borderId="0">
      <alignment horizontal="left"/>
    </xf>
    <xf numFmtId="4" fontId="50" fillId="0" borderId="0">
      <alignment horizontal="right"/>
    </xf>
    <xf numFmtId="4" fontId="51" fillId="0" borderId="0">
      <alignment horizontal="right"/>
    </xf>
    <xf numFmtId="0" fontId="52" fillId="0" borderId="0">
      <alignment horizontal="left"/>
    </xf>
    <xf numFmtId="0" fontId="53" fillId="0" borderId="0"/>
    <xf numFmtId="0" fontId="54" fillId="0" borderId="0">
      <alignment horizontal="center"/>
    </xf>
    <xf numFmtId="0" fontId="57" fillId="43" borderId="0" applyNumberFormat="0" applyBorder="0" applyAlignment="0" applyProtection="0">
      <alignment vertical="center"/>
    </xf>
    <xf numFmtId="0" fontId="57" fillId="43" borderId="0" applyNumberFormat="0" applyBorder="0" applyAlignment="0" applyProtection="0">
      <alignment vertical="center"/>
    </xf>
    <xf numFmtId="0" fontId="57" fillId="47" borderId="0" applyNumberFormat="0" applyBorder="0" applyAlignment="0" applyProtection="0">
      <alignment vertical="center"/>
    </xf>
    <xf numFmtId="0" fontId="57" fillId="47" borderId="0" applyNumberFormat="0" applyBorder="0" applyAlignment="0" applyProtection="0">
      <alignment vertical="center"/>
    </xf>
    <xf numFmtId="0" fontId="57" fillId="51" borderId="0" applyNumberFormat="0" applyBorder="0" applyAlignment="0" applyProtection="0">
      <alignment vertical="center"/>
    </xf>
    <xf numFmtId="0" fontId="57" fillId="51" borderId="0" applyNumberFormat="0" applyBorder="0" applyAlignment="0" applyProtection="0">
      <alignment vertical="center"/>
    </xf>
    <xf numFmtId="0" fontId="57" fillId="55" borderId="0" applyNumberFormat="0" applyBorder="0" applyAlignment="0" applyProtection="0">
      <alignment vertical="center"/>
    </xf>
    <xf numFmtId="0" fontId="57" fillId="55" borderId="0" applyNumberFormat="0" applyBorder="0" applyAlignment="0" applyProtection="0">
      <alignment vertical="center"/>
    </xf>
    <xf numFmtId="0" fontId="57" fillId="59" borderId="0" applyNumberFormat="0" applyBorder="0" applyAlignment="0" applyProtection="0">
      <alignment vertical="center"/>
    </xf>
    <xf numFmtId="0" fontId="57" fillId="59" borderId="0" applyNumberFormat="0" applyBorder="0" applyAlignment="0" applyProtection="0">
      <alignment vertical="center"/>
    </xf>
    <xf numFmtId="0" fontId="57" fillId="63" borderId="0" applyNumberFormat="0" applyBorder="0" applyAlignment="0" applyProtection="0">
      <alignment vertical="center"/>
    </xf>
    <xf numFmtId="0" fontId="57" fillId="63" borderId="0" applyNumberFormat="0" applyBorder="0" applyAlignment="0" applyProtection="0">
      <alignment vertical="center"/>
    </xf>
    <xf numFmtId="0" fontId="56" fillId="67" borderId="64" applyNumberFormat="0" applyFont="0" applyBorder="0" applyAlignment="0" applyProtection="0">
      <alignment horizontal="center" vertical="center"/>
    </xf>
    <xf numFmtId="0" fontId="56" fillId="68" borderId="64" applyNumberFormat="0" applyFont="0" applyBorder="0" applyAlignment="0" applyProtection="0">
      <alignment horizontal="center" vertical="center"/>
    </xf>
    <xf numFmtId="0" fontId="14"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9" fillId="41" borderId="61" applyNumberFormat="0" applyAlignment="0" applyProtection="0">
      <alignment vertical="center"/>
    </xf>
    <xf numFmtId="0" fontId="59" fillId="41" borderId="61" applyNumberFormat="0" applyAlignment="0" applyProtection="0">
      <alignment vertical="center"/>
    </xf>
    <xf numFmtId="0" fontId="60" fillId="38" borderId="0" applyNumberFormat="0" applyBorder="0" applyAlignment="0" applyProtection="0">
      <alignment vertical="center"/>
    </xf>
    <xf numFmtId="0" fontId="60" fillId="38" borderId="0" applyNumberFormat="0" applyBorder="0" applyAlignment="0" applyProtection="0">
      <alignment vertical="center"/>
    </xf>
    <xf numFmtId="0" fontId="61" fillId="0" borderId="0" applyNumberFormat="0" applyFill="0" applyBorder="0" applyAlignment="0" applyProtection="0">
      <alignment vertical="center"/>
    </xf>
    <xf numFmtId="0" fontId="46" fillId="42" borderId="62" applyNumberFormat="0" applyFont="0" applyAlignment="0" applyProtection="0">
      <alignment vertical="center"/>
    </xf>
    <xf numFmtId="0" fontId="46" fillId="42" borderId="62" applyNumberFormat="0" applyFont="0" applyAlignment="0" applyProtection="0">
      <alignment vertical="center"/>
    </xf>
    <xf numFmtId="0" fontId="62" fillId="0" borderId="60" applyNumberFormat="0" applyFill="0" applyAlignment="0" applyProtection="0">
      <alignment vertical="center"/>
    </xf>
    <xf numFmtId="0" fontId="62" fillId="0" borderId="60" applyNumberFormat="0" applyFill="0" applyAlignment="0" applyProtection="0">
      <alignment vertical="center"/>
    </xf>
    <xf numFmtId="0" fontId="63" fillId="37" borderId="0" applyNumberFormat="0" applyBorder="0" applyAlignment="0" applyProtection="0">
      <alignment vertical="center"/>
    </xf>
    <xf numFmtId="0" fontId="63" fillId="37" borderId="0" applyNumberFormat="0" applyBorder="0" applyAlignment="0" applyProtection="0">
      <alignment vertical="center"/>
    </xf>
    <xf numFmtId="0" fontId="64" fillId="40" borderId="58" applyNumberFormat="0" applyAlignment="0" applyProtection="0">
      <alignment vertical="center"/>
    </xf>
    <xf numFmtId="0" fontId="64" fillId="40" borderId="58" applyNumberFormat="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55" applyNumberFormat="0" applyFill="0" applyAlignment="0" applyProtection="0">
      <alignment vertical="center"/>
    </xf>
    <xf numFmtId="0" fontId="66" fillId="0" borderId="55" applyNumberFormat="0" applyFill="0" applyAlignment="0" applyProtection="0">
      <alignment vertical="center"/>
    </xf>
    <xf numFmtId="0" fontId="67" fillId="0" borderId="56" applyNumberFormat="0" applyFill="0" applyAlignment="0" applyProtection="0">
      <alignment vertical="center"/>
    </xf>
    <xf numFmtId="0" fontId="67" fillId="0" borderId="56" applyNumberFormat="0" applyFill="0" applyAlignment="0" applyProtection="0">
      <alignment vertical="center"/>
    </xf>
    <xf numFmtId="0" fontId="68" fillId="0" borderId="57" applyNumberFormat="0" applyFill="0" applyAlignment="0" applyProtection="0">
      <alignment vertical="center"/>
    </xf>
    <xf numFmtId="0" fontId="68" fillId="0" borderId="57" applyNumberFormat="0" applyFill="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63" applyNumberFormat="0" applyFill="0" applyAlignment="0" applyProtection="0">
      <alignment vertical="center"/>
    </xf>
    <xf numFmtId="0" fontId="69" fillId="0" borderId="63" applyNumberFormat="0" applyFill="0" applyAlignment="0" applyProtection="0">
      <alignment vertical="center"/>
    </xf>
    <xf numFmtId="0" fontId="70" fillId="40" borderId="59" applyNumberFormat="0" applyAlignment="0" applyProtection="0">
      <alignment vertical="center"/>
    </xf>
    <xf numFmtId="0" fontId="70" fillId="40" borderId="59" applyNumberFormat="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65" fillId="0" borderId="0" applyNumberFormat="0" applyFill="0" applyBorder="0" applyAlignment="0" applyProtection="0"/>
    <xf numFmtId="0" fontId="72" fillId="39" borderId="58" applyNumberFormat="0" applyAlignment="0" applyProtection="0">
      <alignment vertical="center"/>
    </xf>
    <xf numFmtId="0" fontId="72" fillId="39" borderId="58" applyNumberFormat="0" applyAlignment="0" applyProtection="0">
      <alignment vertical="center"/>
    </xf>
    <xf numFmtId="0" fontId="46" fillId="0" borderId="0">
      <alignment vertical="center"/>
    </xf>
    <xf numFmtId="0" fontId="55" fillId="0" borderId="0">
      <alignment vertical="center"/>
    </xf>
    <xf numFmtId="0" fontId="46" fillId="0" borderId="0">
      <alignment vertical="center"/>
    </xf>
    <xf numFmtId="0" fontId="73" fillId="0" borderId="0" applyNumberFormat="0" applyBorder="0" applyAlignment="0" applyProtection="0"/>
    <xf numFmtId="0" fontId="9" fillId="0" borderId="0"/>
    <xf numFmtId="0" fontId="56" fillId="69" borderId="64" applyNumberFormat="0" applyFont="0" applyBorder="0" applyAlignment="0" applyProtection="0">
      <alignment horizontal="center" vertical="center"/>
    </xf>
    <xf numFmtId="0" fontId="74" fillId="36" borderId="0" applyNumberFormat="0" applyBorder="0" applyAlignment="0" applyProtection="0">
      <alignment vertical="center"/>
    </xf>
    <xf numFmtId="0" fontId="74" fillId="36" borderId="0" applyNumberFormat="0" applyBorder="0" applyAlignment="0" applyProtection="0">
      <alignment vertical="center"/>
    </xf>
    <xf numFmtId="0" fontId="6" fillId="0" borderId="0"/>
    <xf numFmtId="0" fontId="9" fillId="3" borderId="76" applyNumberFormat="0" applyFont="0" applyAlignment="0" applyProtection="0">
      <alignment vertical="center"/>
    </xf>
    <xf numFmtId="0" fontId="9" fillId="3" borderId="76" applyNumberFormat="0" applyFont="0" applyAlignment="0" applyProtection="0">
      <alignment vertical="center"/>
    </xf>
    <xf numFmtId="0" fontId="27" fillId="2" borderId="75" applyNumberFormat="0" applyAlignment="0" applyProtection="0">
      <alignment vertical="center"/>
    </xf>
    <xf numFmtId="0" fontId="25" fillId="9" borderId="77"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0" fillId="9" borderId="75" applyNumberFormat="0" applyAlignment="0" applyProtection="0">
      <alignment vertical="center"/>
    </xf>
    <xf numFmtId="0" fontId="24" fillId="0" borderId="78" applyNumberFormat="0" applyFill="0" applyAlignment="0" applyProtection="0">
      <alignment vertical="center"/>
    </xf>
    <xf numFmtId="0" fontId="9" fillId="0" borderId="0">
      <alignment vertical="center"/>
    </xf>
    <xf numFmtId="0" fontId="9" fillId="3" borderId="76" applyNumberFormat="0" applyFont="0" applyAlignment="0" applyProtection="0">
      <alignment vertical="center"/>
    </xf>
    <xf numFmtId="0" fontId="9" fillId="3" borderId="76" applyNumberFormat="0" applyFont="0" applyAlignment="0" applyProtection="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0" borderId="0">
      <alignment vertical="center"/>
    </xf>
    <xf numFmtId="0" fontId="9" fillId="0" borderId="0"/>
    <xf numFmtId="0" fontId="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3" borderId="76" applyNumberFormat="0" applyFont="0" applyAlignment="0" applyProtection="0">
      <alignment vertical="center"/>
    </xf>
    <xf numFmtId="0" fontId="9" fillId="3" borderId="76" applyNumberFormat="0" applyFon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171" fontId="76" fillId="0" borderId="0">
      <alignment vertical="center"/>
    </xf>
    <xf numFmtId="171" fontId="12" fillId="5" borderId="0" applyNumberFormat="0" applyBorder="0" applyAlignment="0" applyProtection="0">
      <alignment vertical="center"/>
    </xf>
    <xf numFmtId="171" fontId="12" fillId="6" borderId="0" applyNumberFormat="0" applyBorder="0" applyAlignment="0" applyProtection="0">
      <alignment vertical="center"/>
    </xf>
    <xf numFmtId="171" fontId="12" fillId="7" borderId="0" applyNumberFormat="0" applyBorder="0" applyAlignment="0" applyProtection="0">
      <alignment vertical="center"/>
    </xf>
    <xf numFmtId="171" fontId="12" fillId="8" borderId="0" applyNumberFormat="0" applyBorder="0" applyAlignment="0" applyProtection="0">
      <alignment vertical="center"/>
    </xf>
    <xf numFmtId="171" fontId="12" fillId="4" borderId="0" applyNumberFormat="0" applyBorder="0" applyAlignment="0" applyProtection="0">
      <alignment vertical="center"/>
    </xf>
    <xf numFmtId="171" fontId="12" fillId="2" borderId="0" applyNumberFormat="0" applyBorder="0" applyAlignment="0" applyProtection="0">
      <alignment vertical="center"/>
    </xf>
    <xf numFmtId="171" fontId="12" fillId="12" borderId="0" applyNumberFormat="0" applyBorder="0" applyAlignment="0" applyProtection="0">
      <alignment vertical="center"/>
    </xf>
    <xf numFmtId="171" fontId="12" fillId="10" borderId="0" applyNumberFormat="0" applyBorder="0" applyAlignment="0" applyProtection="0">
      <alignment vertical="center"/>
    </xf>
    <xf numFmtId="171" fontId="12" fillId="13" borderId="0" applyNumberFormat="0" applyBorder="0" applyAlignment="0" applyProtection="0">
      <alignment vertical="center"/>
    </xf>
    <xf numFmtId="171" fontId="12" fillId="8" borderId="0" applyNumberFormat="0" applyBorder="0" applyAlignment="0" applyProtection="0">
      <alignment vertical="center"/>
    </xf>
    <xf numFmtId="171" fontId="12" fillId="12" borderId="0" applyNumberFormat="0" applyBorder="0" applyAlignment="0" applyProtection="0">
      <alignment vertical="center"/>
    </xf>
    <xf numFmtId="171" fontId="12" fillId="14" borderId="0" applyNumberFormat="0" applyBorder="0" applyAlignment="0" applyProtection="0">
      <alignment vertical="center"/>
    </xf>
    <xf numFmtId="171" fontId="13" fillId="16" borderId="0" applyNumberFormat="0" applyBorder="0" applyAlignment="0" applyProtection="0">
      <alignment vertical="center"/>
    </xf>
    <xf numFmtId="171" fontId="13" fillId="10" borderId="0" applyNumberFormat="0" applyBorder="0" applyAlignment="0" applyProtection="0">
      <alignment vertical="center"/>
    </xf>
    <xf numFmtId="171" fontId="13" fillId="13" borderId="0" applyNumberFormat="0" applyBorder="0" applyAlignment="0" applyProtection="0">
      <alignment vertical="center"/>
    </xf>
    <xf numFmtId="171" fontId="13" fillId="17" borderId="0" applyNumberFormat="0" applyBorder="0" applyAlignment="0" applyProtection="0">
      <alignment vertical="center"/>
    </xf>
    <xf numFmtId="171" fontId="13" fillId="15" borderId="0" applyNumberFormat="0" applyBorder="0" applyAlignment="0" applyProtection="0">
      <alignment vertical="center"/>
    </xf>
    <xf numFmtId="171" fontId="13" fillId="18" borderId="0" applyNumberFormat="0" applyBorder="0" applyAlignment="0" applyProtection="0">
      <alignment vertical="center"/>
    </xf>
    <xf numFmtId="171" fontId="13" fillId="21" borderId="0" applyNumberFormat="0" applyBorder="0" applyAlignment="0" applyProtection="0">
      <alignment vertical="center"/>
    </xf>
    <xf numFmtId="171" fontId="13" fillId="22" borderId="0" applyNumberFormat="0" applyBorder="0" applyAlignment="0" applyProtection="0">
      <alignment vertical="center"/>
    </xf>
    <xf numFmtId="171" fontId="13" fillId="23" borderId="0" applyNumberFormat="0" applyBorder="0" applyAlignment="0" applyProtection="0">
      <alignment vertical="center"/>
    </xf>
    <xf numFmtId="171" fontId="13" fillId="17" borderId="0" applyNumberFormat="0" applyBorder="0" applyAlignment="0" applyProtection="0">
      <alignment vertical="center"/>
    </xf>
    <xf numFmtId="171" fontId="13" fillId="15" borderId="0" applyNumberFormat="0" applyBorder="0" applyAlignment="0" applyProtection="0">
      <alignment vertical="center"/>
    </xf>
    <xf numFmtId="171" fontId="13" fillId="19" borderId="0" applyNumberFormat="0" applyBorder="0" applyAlignment="0" applyProtection="0">
      <alignment vertical="center"/>
    </xf>
    <xf numFmtId="171" fontId="14" fillId="0" borderId="0" applyNumberFormat="0" applyFill="0" applyBorder="0" applyAlignment="0" applyProtection="0">
      <alignment vertical="center"/>
    </xf>
    <xf numFmtId="171" fontId="15" fillId="20" borderId="2" applyNumberFormat="0" applyAlignment="0" applyProtection="0">
      <alignment vertical="center"/>
    </xf>
    <xf numFmtId="171" fontId="16" fillId="11" borderId="0" applyNumberFormat="0" applyBorder="0" applyAlignment="0" applyProtection="0">
      <alignment vertical="center"/>
    </xf>
    <xf numFmtId="171" fontId="17" fillId="0" borderId="0" applyNumberFormat="0" applyFill="0" applyBorder="0" applyAlignment="0" applyProtection="0">
      <alignment vertical="top"/>
      <protection locked="0"/>
    </xf>
    <xf numFmtId="171" fontId="9" fillId="3" borderId="76" applyNumberFormat="0" applyFont="0" applyAlignment="0" applyProtection="0">
      <alignment vertical="center"/>
    </xf>
    <xf numFmtId="171" fontId="9" fillId="3" borderId="76" applyNumberFormat="0" applyFont="0" applyAlignment="0" applyProtection="0">
      <alignment vertical="center"/>
    </xf>
    <xf numFmtId="171" fontId="18" fillId="0" borderId="4" applyNumberFormat="0" applyFill="0" applyAlignment="0" applyProtection="0">
      <alignment vertical="center"/>
    </xf>
    <xf numFmtId="171" fontId="27" fillId="2" borderId="75" applyNumberFormat="0" applyAlignment="0" applyProtection="0">
      <alignment vertical="center"/>
    </xf>
    <xf numFmtId="171" fontId="25" fillId="9" borderId="77" applyNumberFormat="0" applyAlignment="0" applyProtection="0">
      <alignment vertical="center"/>
    </xf>
    <xf numFmtId="171" fontId="19" fillId="6" borderId="0" applyNumberFormat="0" applyBorder="0" applyAlignment="0" applyProtection="0">
      <alignment vertical="center"/>
    </xf>
    <xf numFmtId="171" fontId="9" fillId="0" borderId="0">
      <alignment vertical="center"/>
    </xf>
    <xf numFmtId="171" fontId="5" fillId="0" borderId="0">
      <alignment vertical="center"/>
    </xf>
    <xf numFmtId="171" fontId="9" fillId="0" borderId="0">
      <alignment vertical="center"/>
    </xf>
    <xf numFmtId="171" fontId="28" fillId="0" borderId="0"/>
    <xf numFmtId="171" fontId="9" fillId="0" borderId="0">
      <alignment vertical="center"/>
    </xf>
    <xf numFmtId="171" fontId="28" fillId="0" borderId="0"/>
    <xf numFmtId="171" fontId="9" fillId="0" borderId="0">
      <alignment vertical="center"/>
    </xf>
    <xf numFmtId="171" fontId="9" fillId="0" borderId="0">
      <alignment vertical="center"/>
    </xf>
    <xf numFmtId="171" fontId="9"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9" fillId="0" borderId="0">
      <alignment vertical="center"/>
    </xf>
    <xf numFmtId="171" fontId="9" fillId="0" borderId="0"/>
    <xf numFmtId="171" fontId="9"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31" fillId="0" borderId="0">
      <alignment vertical="center"/>
    </xf>
    <xf numFmtId="171" fontId="5" fillId="0" borderId="0">
      <alignment vertical="center"/>
    </xf>
    <xf numFmtId="171" fontId="28" fillId="0" borderId="0"/>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5" fillId="0" borderId="0">
      <alignment vertical="center"/>
    </xf>
    <xf numFmtId="171" fontId="29" fillId="7" borderId="0" applyNumberFormat="0" applyBorder="0" applyAlignment="0" applyProtection="0">
      <alignment vertical="center"/>
    </xf>
    <xf numFmtId="171" fontId="21" fillId="0" borderId="7" applyNumberFormat="0" applyFill="0" applyAlignment="0" applyProtection="0">
      <alignment vertical="center"/>
    </xf>
    <xf numFmtId="171" fontId="22" fillId="0" borderId="3" applyNumberFormat="0" applyFill="0" applyAlignment="0" applyProtection="0">
      <alignment vertical="center"/>
    </xf>
    <xf numFmtId="171" fontId="23" fillId="0" borderId="8" applyNumberFormat="0" applyFill="0" applyAlignment="0" applyProtection="0">
      <alignment vertical="center"/>
    </xf>
    <xf numFmtId="171" fontId="23" fillId="0" borderId="0" applyNumberFormat="0" applyFill="0" applyBorder="0" applyAlignment="0" applyProtection="0">
      <alignment vertical="center"/>
    </xf>
    <xf numFmtId="171" fontId="20" fillId="9" borderId="75" applyNumberFormat="0" applyAlignment="0" applyProtection="0">
      <alignment vertical="center"/>
    </xf>
    <xf numFmtId="171" fontId="26" fillId="0" borderId="0" applyNumberFormat="0" applyFill="0" applyBorder="0" applyAlignment="0" applyProtection="0">
      <alignment vertical="center"/>
    </xf>
    <xf numFmtId="171" fontId="11" fillId="0" borderId="0" applyNumberFormat="0" applyFill="0" applyBorder="0" applyAlignment="0" applyProtection="0">
      <alignment vertical="center"/>
    </xf>
    <xf numFmtId="171" fontId="24" fillId="0" borderId="78" applyNumberFormat="0" applyFill="0" applyAlignment="0" applyProtection="0">
      <alignment vertical="center"/>
    </xf>
    <xf numFmtId="171" fontId="76" fillId="0" borderId="0">
      <alignment vertical="center"/>
    </xf>
    <xf numFmtId="171" fontId="76" fillId="0" borderId="0">
      <alignment vertical="center"/>
    </xf>
    <xf numFmtId="0" fontId="4" fillId="0" borderId="0">
      <alignment vertical="center"/>
    </xf>
    <xf numFmtId="0" fontId="9" fillId="3" borderId="91"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9" fillId="3" borderId="91"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5" fillId="9" borderId="92" applyNumberFormat="0" applyAlignment="0" applyProtection="0">
      <alignment vertical="center"/>
    </xf>
    <xf numFmtId="0" fontId="4" fillId="0" borderId="0">
      <alignment vertical="center"/>
    </xf>
    <xf numFmtId="0" fontId="9" fillId="3" borderId="91"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4" fillId="0" borderId="93" applyNumberFormat="0" applyFill="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7" fillId="2" borderId="90" applyNumberFormat="0" applyAlignment="0" applyProtection="0">
      <alignment vertical="center"/>
    </xf>
    <xf numFmtId="0" fontId="9" fillId="3" borderId="91" applyNumberFormat="0" applyFont="0" applyAlignment="0" applyProtection="0">
      <alignment vertical="center"/>
    </xf>
    <xf numFmtId="0" fontId="9" fillId="3" borderId="91" applyNumberFormat="0" applyFont="0" applyAlignment="0" applyProtection="0">
      <alignment vertical="center"/>
    </xf>
    <xf numFmtId="0" fontId="9" fillId="3" borderId="91" applyNumberFormat="0" applyFont="0" applyAlignment="0" applyProtection="0">
      <alignment vertical="center"/>
    </xf>
    <xf numFmtId="0" fontId="20" fillId="9" borderId="90" applyNumberFormat="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3" fillId="0" borderId="0"/>
    <xf numFmtId="0" fontId="78" fillId="0" borderId="0" applyBorder="0"/>
    <xf numFmtId="0" fontId="79" fillId="0" borderId="0"/>
    <xf numFmtId="0" fontId="80" fillId="0" borderId="0" applyNumberFormat="0" applyFill="0" applyBorder="0" applyAlignment="0" applyProtection="0">
      <alignment vertical="top"/>
      <protection locked="0"/>
    </xf>
    <xf numFmtId="0" fontId="9" fillId="3" borderId="130" applyNumberFormat="0" applyFont="0" applyAlignment="0" applyProtection="0">
      <alignment vertical="center"/>
    </xf>
    <xf numFmtId="0" fontId="9" fillId="3" borderId="130" applyNumberFormat="0" applyFont="0" applyAlignment="0" applyProtection="0">
      <alignment vertical="center"/>
    </xf>
    <xf numFmtId="0" fontId="27" fillId="2" borderId="129" applyNumberFormat="0" applyAlignment="0" applyProtection="0">
      <alignment vertical="center"/>
    </xf>
    <xf numFmtId="0" fontId="25" fillId="9" borderId="131"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9" borderId="129" applyNumberFormat="0" applyAlignment="0" applyProtection="0">
      <alignment vertical="center"/>
    </xf>
    <xf numFmtId="0" fontId="24" fillId="0" borderId="132" applyNumberFormat="0" applyFill="0" applyAlignment="0" applyProtection="0">
      <alignment vertical="center"/>
    </xf>
    <xf numFmtId="0" fontId="9" fillId="3" borderId="130" applyNumberFormat="0" applyFont="0" applyAlignment="0" applyProtection="0">
      <alignment vertical="center"/>
    </xf>
    <xf numFmtId="0" fontId="9" fillId="3" borderId="130"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3" borderId="130" applyNumberFormat="0" applyFont="0" applyAlignment="0" applyProtection="0">
      <alignment vertical="center"/>
    </xf>
    <xf numFmtId="0" fontId="9" fillId="3" borderId="130"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56" fillId="67" borderId="135" applyNumberFormat="0" applyFont="0" applyBorder="0" applyAlignment="0" applyProtection="0">
      <alignment horizontal="center" vertical="center"/>
    </xf>
    <xf numFmtId="0" fontId="56" fillId="68" borderId="135" applyNumberFormat="0" applyFont="0" applyBorder="0" applyAlignment="0" applyProtection="0">
      <alignment horizontal="center" vertical="center"/>
    </xf>
    <xf numFmtId="0" fontId="56" fillId="69" borderId="135" applyNumberFormat="0" applyFont="0" applyBorder="0" applyAlignment="0" applyProtection="0">
      <alignment horizontal="center" vertical="center"/>
    </xf>
    <xf numFmtId="0" fontId="2" fillId="0" borderId="0"/>
    <xf numFmtId="0" fontId="9" fillId="3" borderId="91" applyNumberFormat="0" applyFont="0" applyAlignment="0" applyProtection="0">
      <alignment vertical="center"/>
    </xf>
    <xf numFmtId="0" fontId="9" fillId="3" borderId="91" applyNumberFormat="0" applyFont="0" applyAlignment="0" applyProtection="0">
      <alignment vertical="center"/>
    </xf>
    <xf numFmtId="0" fontId="27" fillId="2" borderId="90" applyNumberFormat="0" applyAlignment="0" applyProtection="0">
      <alignment vertical="center"/>
    </xf>
    <xf numFmtId="0" fontId="25" fillId="9" borderId="92"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0" fillId="9" borderId="90" applyNumberFormat="0" applyAlignment="0" applyProtection="0">
      <alignment vertical="center"/>
    </xf>
    <xf numFmtId="0" fontId="24" fillId="0" borderId="93" applyNumberFormat="0" applyFill="0" applyAlignment="0" applyProtection="0">
      <alignment vertical="center"/>
    </xf>
    <xf numFmtId="0" fontId="9" fillId="3" borderId="91" applyNumberFormat="0" applyFont="0" applyAlignment="0" applyProtection="0">
      <alignment vertical="center"/>
    </xf>
    <xf numFmtId="0" fontId="9" fillId="3" borderId="91"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3" borderId="91" applyNumberFormat="0" applyFont="0" applyAlignment="0" applyProtection="0">
      <alignment vertical="center"/>
    </xf>
    <xf numFmtId="0" fontId="9" fillId="3" borderId="91"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171" fontId="9" fillId="0" borderId="0">
      <alignment vertical="center"/>
    </xf>
    <xf numFmtId="171" fontId="9" fillId="3" borderId="91" applyNumberFormat="0" applyFont="0" applyAlignment="0" applyProtection="0">
      <alignment vertical="center"/>
    </xf>
    <xf numFmtId="171" fontId="9" fillId="3" borderId="91" applyNumberFormat="0" applyFont="0" applyAlignment="0" applyProtection="0">
      <alignment vertical="center"/>
    </xf>
    <xf numFmtId="171" fontId="27" fillId="2" borderId="90" applyNumberFormat="0" applyAlignment="0" applyProtection="0">
      <alignment vertical="center"/>
    </xf>
    <xf numFmtId="171" fontId="25" fillId="9" borderId="92" applyNumberFormat="0" applyAlignment="0" applyProtection="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 fillId="0" borderId="0">
      <alignment vertical="center"/>
    </xf>
    <xf numFmtId="171" fontId="20" fillId="9" borderId="90" applyNumberFormat="0" applyAlignment="0" applyProtection="0">
      <alignment vertical="center"/>
    </xf>
    <xf numFmtId="171" fontId="24" fillId="0" borderId="93" applyNumberFormat="0" applyFill="0" applyAlignment="0" applyProtection="0">
      <alignment vertical="center"/>
    </xf>
    <xf numFmtId="171" fontId="9" fillId="0" borderId="0">
      <alignment vertical="center"/>
    </xf>
    <xf numFmtId="171" fontId="9" fillId="0" borderId="0">
      <alignment vertical="center"/>
    </xf>
    <xf numFmtId="0" fontId="2" fillId="0" borderId="0">
      <alignment vertical="center"/>
    </xf>
    <xf numFmtId="0" fontId="9" fillId="3" borderId="130"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9" fillId="3" borderId="130"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5" fillId="9" borderId="131" applyNumberFormat="0" applyAlignment="0" applyProtection="0">
      <alignment vertical="center"/>
    </xf>
    <xf numFmtId="0" fontId="2" fillId="0" borderId="0">
      <alignment vertical="center"/>
    </xf>
    <xf numFmtId="0" fontId="9" fillId="3" borderId="130"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4" fillId="0" borderId="132" applyNumberFormat="0" applyFill="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7" fillId="2" borderId="129" applyNumberFormat="0" applyAlignment="0" applyProtection="0">
      <alignment vertical="center"/>
    </xf>
    <xf numFmtId="0" fontId="9" fillId="3" borderId="130" applyNumberFormat="0" applyFont="0" applyAlignment="0" applyProtection="0">
      <alignment vertical="center"/>
    </xf>
    <xf numFmtId="0" fontId="9" fillId="3" borderId="130" applyNumberFormat="0" applyFont="0" applyAlignment="0" applyProtection="0">
      <alignment vertical="center"/>
    </xf>
    <xf numFmtId="0" fontId="9" fillId="3" borderId="130" applyNumberFormat="0" applyFont="0" applyAlignment="0" applyProtection="0">
      <alignment vertical="center"/>
    </xf>
    <xf numFmtId="0" fontId="20" fillId="9" borderId="129" applyNumberFormat="0" applyAlignment="0" applyProtection="0">
      <alignment vertical="center"/>
    </xf>
    <xf numFmtId="0" fontId="81" fillId="0" borderId="0" applyNumberFormat="0" applyFill="0" applyBorder="0" applyAlignment="0" applyProtection="0">
      <alignment vertical="center"/>
    </xf>
    <xf numFmtId="0" fontId="9" fillId="3" borderId="91" applyNumberFormat="0" applyFont="0" applyAlignment="0" applyProtection="0">
      <alignment vertical="center"/>
    </xf>
    <xf numFmtId="0" fontId="25" fillId="9" borderId="92" applyNumberFormat="0" applyAlignment="0" applyProtection="0">
      <alignment vertical="center"/>
    </xf>
    <xf numFmtId="0" fontId="27" fillId="2" borderId="90" applyNumberFormat="0" applyAlignment="0" applyProtection="0">
      <alignment vertical="center"/>
    </xf>
    <xf numFmtId="0" fontId="9" fillId="0" borderId="0">
      <alignment vertical="center"/>
    </xf>
    <xf numFmtId="0" fontId="24" fillId="0" borderId="93" applyNumberFormat="0" applyFill="0" applyAlignment="0" applyProtection="0">
      <alignment vertical="center"/>
    </xf>
    <xf numFmtId="0" fontId="45" fillId="0" borderId="0">
      <alignment vertical="center"/>
    </xf>
    <xf numFmtId="0" fontId="9" fillId="3" borderId="91" applyNumberFormat="0" applyFont="0" applyAlignment="0" applyProtection="0">
      <alignment vertical="center"/>
    </xf>
    <xf numFmtId="0" fontId="20" fillId="9" borderId="90" applyNumberFormat="0" applyAlignment="0" applyProtection="0">
      <alignment vertical="center"/>
    </xf>
    <xf numFmtId="0" fontId="1" fillId="0" borderId="0"/>
    <xf numFmtId="0" fontId="75" fillId="0" borderId="0"/>
    <xf numFmtId="0" fontId="78" fillId="0" borderId="0"/>
    <xf numFmtId="0" fontId="112" fillId="0" borderId="0">
      <alignment vertical="center"/>
    </xf>
    <xf numFmtId="0" fontId="121" fillId="47" borderId="0" applyNumberFormat="0" applyBorder="0" applyAlignment="0" applyProtection="0">
      <alignment vertical="center"/>
    </xf>
    <xf numFmtId="0" fontId="124" fillId="0" borderId="0" applyNumberFormat="0" applyFill="0" applyBorder="0" applyAlignment="0" applyProtection="0">
      <alignment vertical="center"/>
    </xf>
    <xf numFmtId="0" fontId="28" fillId="88" borderId="68" applyNumberFormat="0"/>
    <xf numFmtId="0" fontId="28" fillId="89" borderId="68" applyNumberFormat="0"/>
    <xf numFmtId="0" fontId="28" fillId="90" borderId="68" applyNumberFormat="0"/>
    <xf numFmtId="0" fontId="28" fillId="28" borderId="68" applyNumberFormat="0"/>
    <xf numFmtId="0" fontId="28" fillId="91" borderId="68" applyNumberFormat="0"/>
    <xf numFmtId="0" fontId="28" fillId="92" borderId="68" applyNumberFormat="0"/>
    <xf numFmtId="0" fontId="28" fillId="93" borderId="68" applyNumberFormat="0"/>
    <xf numFmtId="0" fontId="28" fillId="29" borderId="68" applyNumberFormat="0"/>
    <xf numFmtId="49" fontId="28" fillId="94" borderId="68"/>
    <xf numFmtId="49" fontId="28" fillId="95" borderId="68"/>
    <xf numFmtId="38" fontId="87" fillId="24" borderId="0" applyNumberFormat="0" applyBorder="0" applyAlignment="0" applyProtection="0"/>
    <xf numFmtId="0" fontId="126" fillId="0" borderId="72" applyNumberFormat="0" applyAlignment="0" applyProtection="0">
      <alignment horizontal="left" vertical="center"/>
    </xf>
    <xf numFmtId="0" fontId="126" fillId="0" borderId="182">
      <alignment horizontal="left" vertical="center"/>
    </xf>
    <xf numFmtId="10" fontId="87" fillId="96" borderId="116" applyNumberFormat="0" applyBorder="0" applyAlignment="0" applyProtection="0"/>
    <xf numFmtId="178" fontId="127" fillId="0" borderId="0"/>
    <xf numFmtId="10" fontId="75" fillId="0" borderId="0" applyFont="0" applyFill="0" applyBorder="0" applyAlignment="0" applyProtection="0"/>
    <xf numFmtId="0" fontId="54" fillId="0" borderId="0">
      <alignment horizontal="center"/>
    </xf>
    <xf numFmtId="49" fontId="28" fillId="92" borderId="68"/>
    <xf numFmtId="9" fontId="127" fillId="0" borderId="0" applyFont="0" applyFill="0" applyBorder="0" applyAlignment="0" applyProtection="0"/>
    <xf numFmtId="9" fontId="128" fillId="96" borderId="174" applyFont="0" applyFill="0" applyBorder="0" applyAlignment="0" applyProtection="0">
      <alignment horizontal="center"/>
    </xf>
    <xf numFmtId="9" fontId="128" fillId="96" borderId="174" applyFont="0" applyFill="0" applyBorder="0" applyAlignment="0" applyProtection="0">
      <alignment horizontal="center"/>
    </xf>
    <xf numFmtId="4" fontId="129" fillId="0" borderId="0" applyFont="0" applyFill="0" applyBorder="0" applyAlignment="0" applyProtection="0"/>
    <xf numFmtId="41" fontId="75"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12" fillId="0" borderId="0" applyFont="0" applyFill="0" applyBorder="0" applyAlignment="0" applyProtection="0">
      <alignment vertical="center"/>
    </xf>
    <xf numFmtId="0" fontId="130" fillId="0" borderId="0">
      <alignment wrapText="1"/>
    </xf>
    <xf numFmtId="0" fontId="9" fillId="0" borderId="0">
      <alignment vertical="center"/>
    </xf>
    <xf numFmtId="44" fontId="75" fillId="0" borderId="0" applyFont="0" applyFill="0" applyBorder="0" applyAlignment="0" applyProtection="0"/>
    <xf numFmtId="179" fontId="9" fillId="0" borderId="0" applyFont="0" applyFill="0" applyBorder="0" applyAlignment="0" applyProtection="0"/>
    <xf numFmtId="180" fontId="127" fillId="0" borderId="0" applyFont="0" applyFill="0" applyBorder="0" applyAlignment="0" applyProtection="0"/>
    <xf numFmtId="0" fontId="131" fillId="0" borderId="0" applyNumberFormat="0" applyFont="0" applyAlignment="0">
      <alignment horizontal="center" vertical="center" wrapText="1"/>
    </xf>
    <xf numFmtId="0" fontId="112" fillId="0" borderId="0">
      <alignment vertical="center"/>
    </xf>
    <xf numFmtId="0" fontId="9" fillId="0" borderId="0">
      <alignment vertical="center"/>
    </xf>
    <xf numFmtId="0" fontId="132" fillId="0" borderId="0" applyNumberFormat="0" applyFill="0" applyBorder="0" applyAlignment="0" applyProtection="0">
      <alignment vertical="top"/>
      <protection locked="0"/>
    </xf>
    <xf numFmtId="0" fontId="133" fillId="0" borderId="0"/>
  </cellStyleXfs>
  <cellXfs count="919">
    <xf numFmtId="0" fontId="0" fillId="0" borderId="0" xfId="0">
      <alignment vertical="center"/>
    </xf>
    <xf numFmtId="0" fontId="36" fillId="25" borderId="11" xfId="0" applyFont="1" applyFill="1" applyBorder="1" applyAlignment="1">
      <alignment horizontal="center" vertical="center" wrapText="1"/>
    </xf>
    <xf numFmtId="0" fontId="37" fillId="27" borderId="12" xfId="0" applyFont="1" applyFill="1" applyBorder="1" applyAlignment="1">
      <alignment horizontal="center" vertical="center" wrapText="1"/>
    </xf>
    <xf numFmtId="0" fontId="37" fillId="27" borderId="12" xfId="119" applyFont="1" applyFill="1" applyBorder="1" applyAlignment="1">
      <alignment horizontal="left" vertical="center" wrapText="1"/>
    </xf>
    <xf numFmtId="0" fontId="37" fillId="27" borderId="12" xfId="0" applyFont="1" applyFill="1" applyBorder="1" applyAlignment="1">
      <alignment horizontal="left" vertical="center" wrapText="1"/>
    </xf>
    <xf numFmtId="0" fontId="34" fillId="27" borderId="0" xfId="0" applyFont="1" applyFill="1" applyAlignment="1">
      <alignment horizontal="center" vertical="center" wrapText="1"/>
    </xf>
    <xf numFmtId="0" fontId="39" fillId="0" borderId="0" xfId="106" applyFont="1" applyFill="1" applyAlignment="1">
      <alignment vertical="top"/>
    </xf>
    <xf numFmtId="0" fontId="40" fillId="0" borderId="0" xfId="108" applyNumberFormat="1" applyFont="1" applyFill="1" applyBorder="1" applyAlignment="1">
      <alignment horizontal="center" vertical="top"/>
    </xf>
    <xf numFmtId="165" fontId="40" fillId="0" borderId="0" xfId="108" applyNumberFormat="1" applyFont="1" applyFill="1" applyBorder="1" applyAlignment="1">
      <alignment horizontal="center" vertical="top"/>
    </xf>
    <xf numFmtId="0" fontId="40" fillId="0" borderId="0" xfId="108" applyNumberFormat="1" applyFont="1" applyFill="1" applyBorder="1" applyAlignment="1">
      <alignment horizontal="center" vertical="top" wrapText="1"/>
    </xf>
    <xf numFmtId="0" fontId="40" fillId="0" borderId="0" xfId="108" applyNumberFormat="1" applyFont="1" applyFill="1" applyBorder="1" applyAlignment="1">
      <alignment horizontal="right" vertical="top"/>
    </xf>
    <xf numFmtId="14" fontId="40" fillId="0" borderId="0" xfId="108" applyNumberFormat="1" applyFont="1" applyFill="1" applyBorder="1" applyAlignment="1">
      <alignment horizontal="center" vertical="top"/>
    </xf>
    <xf numFmtId="0" fontId="40" fillId="0" borderId="0" xfId="108" applyFont="1" applyFill="1" applyBorder="1" applyAlignment="1">
      <alignment vertical="top"/>
    </xf>
    <xf numFmtId="0" fontId="41" fillId="0" borderId="0" xfId="108" applyFont="1" applyFill="1" applyBorder="1" applyAlignment="1">
      <alignment vertical="top"/>
    </xf>
    <xf numFmtId="0" fontId="42" fillId="0" borderId="0" xfId="108" applyNumberFormat="1" applyFont="1" applyFill="1" applyBorder="1" applyAlignment="1">
      <alignment horizontal="left" vertical="top"/>
    </xf>
    <xf numFmtId="165" fontId="40" fillId="0" borderId="0" xfId="108" applyNumberFormat="1" applyFont="1" applyFill="1" applyBorder="1" applyAlignment="1">
      <alignment horizontal="left" vertical="top"/>
    </xf>
    <xf numFmtId="165" fontId="40" fillId="0" borderId="0" xfId="108" applyNumberFormat="1" applyFont="1" applyFill="1" applyBorder="1" applyAlignment="1">
      <alignment horizontal="left" vertical="top" wrapText="1"/>
    </xf>
    <xf numFmtId="0" fontId="40" fillId="24" borderId="13" xfId="108" applyNumberFormat="1" applyFont="1" applyFill="1" applyBorder="1" applyAlignment="1">
      <alignment horizontal="left" vertical="top" wrapText="1"/>
    </xf>
    <xf numFmtId="0" fontId="40" fillId="0" borderId="13" xfId="108" applyFont="1" applyFill="1" applyBorder="1" applyAlignment="1">
      <alignment vertical="top" wrapText="1"/>
    </xf>
    <xf numFmtId="0" fontId="40" fillId="0" borderId="0" xfId="108" applyFont="1" applyFill="1" applyBorder="1" applyAlignment="1">
      <alignment vertical="top" wrapText="1"/>
    </xf>
    <xf numFmtId="0" fontId="40" fillId="0" borderId="0" xfId="108" applyFont="1" applyFill="1" applyBorder="1" applyAlignment="1">
      <alignment horizontal="center" vertical="top"/>
    </xf>
    <xf numFmtId="0" fontId="40" fillId="0" borderId="0" xfId="108" applyNumberFormat="1" applyFont="1" applyFill="1" applyBorder="1" applyAlignment="1">
      <alignment horizontal="left" vertical="top"/>
    </xf>
    <xf numFmtId="0" fontId="40" fillId="0" borderId="0" xfId="108" applyNumberFormat="1" applyFont="1" applyFill="1" applyBorder="1" applyAlignment="1">
      <alignment horizontal="left" vertical="top" wrapText="1"/>
    </xf>
    <xf numFmtId="0" fontId="40" fillId="0" borderId="0" xfId="108" applyFont="1" applyFill="1" applyBorder="1" applyAlignment="1">
      <alignment horizontal="right" vertical="top"/>
    </xf>
    <xf numFmtId="0" fontId="43" fillId="0" borderId="0" xfId="108" applyNumberFormat="1" applyFont="1" applyFill="1" applyBorder="1" applyAlignment="1">
      <alignment horizontal="left" vertical="top" wrapText="1"/>
    </xf>
    <xf numFmtId="0" fontId="40" fillId="0" borderId="15" xfId="108" applyFont="1" applyFill="1" applyBorder="1" applyAlignment="1">
      <alignment horizontal="center" vertical="top"/>
    </xf>
    <xf numFmtId="166" fontId="40" fillId="0" borderId="15" xfId="108" applyNumberFormat="1" applyFont="1" applyFill="1" applyBorder="1" applyAlignment="1">
      <alignment horizontal="center" vertical="top"/>
    </xf>
    <xf numFmtId="0" fontId="40" fillId="0" borderId="0" xfId="108" applyFont="1" applyFill="1" applyBorder="1" applyAlignment="1">
      <alignment vertical="center"/>
    </xf>
    <xf numFmtId="0" fontId="36" fillId="25" borderId="17" xfId="0" applyFont="1" applyFill="1" applyBorder="1" applyAlignment="1">
      <alignment horizontal="center" vertical="center"/>
    </xf>
    <xf numFmtId="0" fontId="37" fillId="27" borderId="18" xfId="0" applyFont="1" applyFill="1" applyBorder="1" applyAlignment="1">
      <alignment horizontal="center" vertical="center"/>
    </xf>
    <xf numFmtId="0" fontId="37" fillId="27" borderId="12" xfId="0" quotePrefix="1" applyFont="1" applyFill="1" applyBorder="1" applyAlignment="1">
      <alignment horizontal="left" vertical="center" wrapText="1"/>
    </xf>
    <xf numFmtId="0" fontId="34" fillId="27" borderId="0" xfId="0" applyFont="1" applyFill="1" applyAlignment="1">
      <alignment horizontal="left" vertical="center" wrapText="1"/>
    </xf>
    <xf numFmtId="0" fontId="34" fillId="27" borderId="0" xfId="0" applyFont="1" applyFill="1" applyAlignment="1">
      <alignment horizontal="left" vertical="center"/>
    </xf>
    <xf numFmtId="0" fontId="34" fillId="27" borderId="0" xfId="0" applyFont="1" applyFill="1" applyAlignment="1">
      <alignment horizontal="center" vertical="center"/>
    </xf>
    <xf numFmtId="0" fontId="37" fillId="27" borderId="18" xfId="119" applyFont="1" applyFill="1" applyBorder="1" applyAlignment="1">
      <alignment horizontal="center" vertical="center"/>
    </xf>
    <xf numFmtId="0" fontId="37" fillId="27" borderId="21" xfId="0" applyFont="1" applyFill="1" applyBorder="1" applyAlignment="1">
      <alignment horizontal="left" vertical="center" wrapText="1"/>
    </xf>
    <xf numFmtId="0" fontId="37" fillId="27" borderId="0" xfId="0" applyFont="1" applyFill="1" applyAlignment="1">
      <alignment horizontal="center" vertical="center" wrapText="1"/>
    </xf>
    <xf numFmtId="0" fontId="37" fillId="27" borderId="0" xfId="0" applyFont="1" applyFill="1" applyAlignment="1">
      <alignment horizontal="left" vertical="center" wrapText="1"/>
    </xf>
    <xf numFmtId="0" fontId="37" fillId="27" borderId="0" xfId="0" applyFont="1" applyFill="1" applyAlignment="1">
      <alignment horizontal="left" vertical="center"/>
    </xf>
    <xf numFmtId="0" fontId="37" fillId="27" borderId="0" xfId="0" applyFont="1" applyFill="1" applyAlignment="1">
      <alignment horizontal="center" vertical="center"/>
    </xf>
    <xf numFmtId="0" fontId="37" fillId="27" borderId="18" xfId="0" applyFont="1" applyFill="1" applyBorder="1" applyAlignment="1">
      <alignment horizontal="center" vertical="center" wrapText="1"/>
    </xf>
    <xf numFmtId="0" fontId="37" fillId="27" borderId="12" xfId="259" applyFont="1" applyFill="1" applyBorder="1" applyAlignment="1">
      <alignment horizontal="left" vertical="center" wrapText="1"/>
    </xf>
    <xf numFmtId="0" fontId="40" fillId="27" borderId="0" xfId="0" applyFont="1" applyFill="1">
      <alignment vertical="center"/>
    </xf>
    <xf numFmtId="0" fontId="40" fillId="27" borderId="0" xfId="0" applyFont="1" applyFill="1" applyAlignment="1">
      <alignment vertical="center" wrapText="1"/>
    </xf>
    <xf numFmtId="0" fontId="40" fillId="27" borderId="0" xfId="0" applyFont="1" applyFill="1" applyAlignment="1">
      <alignment vertical="center"/>
    </xf>
    <xf numFmtId="0" fontId="40" fillId="27" borderId="0" xfId="189" applyFont="1" applyFill="1">
      <alignment vertical="center"/>
    </xf>
    <xf numFmtId="0" fontId="40" fillId="27" borderId="0" xfId="0" applyFont="1" applyFill="1" applyBorder="1">
      <alignment vertical="center"/>
    </xf>
    <xf numFmtId="0" fontId="33" fillId="27" borderId="0" xfId="189" applyFont="1" applyFill="1" applyBorder="1" applyAlignment="1">
      <alignment horizontal="center" vertical="center" wrapText="1"/>
    </xf>
    <xf numFmtId="0" fontId="35" fillId="27" borderId="0" xfId="189" applyFont="1" applyFill="1" applyBorder="1" applyAlignment="1">
      <alignment horizontal="center" vertical="center" wrapText="1"/>
    </xf>
    <xf numFmtId="0" fontId="34" fillId="27" borderId="0" xfId="189" applyFont="1" applyFill="1" applyAlignment="1">
      <alignment horizontal="left" vertical="center" wrapText="1"/>
    </xf>
    <xf numFmtId="0" fontId="37" fillId="27" borderId="68" xfId="189" applyFont="1" applyFill="1" applyBorder="1" applyAlignment="1">
      <alignment horizontal="left" vertical="center" wrapText="1"/>
    </xf>
    <xf numFmtId="0" fontId="40" fillId="27" borderId="68" xfId="0" applyFont="1" applyFill="1" applyBorder="1">
      <alignment vertical="center"/>
    </xf>
    <xf numFmtId="0" fontId="37" fillId="27" borderId="68" xfId="0" applyFont="1" applyFill="1" applyBorder="1">
      <alignment vertical="center"/>
    </xf>
    <xf numFmtId="0" fontId="34" fillId="27" borderId="68" xfId="189" applyFont="1" applyFill="1" applyBorder="1" applyAlignment="1">
      <alignment horizontal="center" vertical="center" wrapText="1"/>
    </xf>
    <xf numFmtId="0" fontId="34" fillId="27" borderId="68" xfId="189" applyFont="1" applyFill="1" applyBorder="1" applyAlignment="1">
      <alignment horizontal="left" vertical="center" wrapText="1"/>
    </xf>
    <xf numFmtId="0" fontId="37" fillId="27" borderId="73" xfId="189" applyFont="1" applyFill="1" applyBorder="1" applyAlignment="1">
      <alignment horizontal="left" vertical="center" wrapText="1"/>
    </xf>
    <xf numFmtId="0" fontId="40" fillId="27" borderId="73" xfId="0" applyFont="1" applyFill="1" applyBorder="1">
      <alignment vertical="center"/>
    </xf>
    <xf numFmtId="0" fontId="37" fillId="27" borderId="74" xfId="0" applyFont="1" applyFill="1" applyBorder="1" applyAlignment="1">
      <alignment horizontal="center" vertical="center" wrapText="1"/>
    </xf>
    <xf numFmtId="0" fontId="34" fillId="27" borderId="65" xfId="189" applyFont="1" applyFill="1" applyBorder="1" applyAlignment="1">
      <alignment horizontal="center" vertical="center" wrapText="1"/>
    </xf>
    <xf numFmtId="0" fontId="34" fillId="27" borderId="65" xfId="189" applyFont="1" applyFill="1" applyBorder="1" applyAlignment="1">
      <alignment horizontal="left" vertical="center" wrapText="1"/>
    </xf>
    <xf numFmtId="0" fontId="37" fillId="70" borderId="18" xfId="0" applyFont="1" applyFill="1" applyBorder="1" applyAlignment="1">
      <alignment horizontal="center" vertical="center"/>
    </xf>
    <xf numFmtId="0" fontId="37" fillId="0" borderId="80" xfId="189" applyFont="1" applyBorder="1" applyAlignment="1">
      <alignment horizontal="left" vertical="center" wrapText="1"/>
    </xf>
    <xf numFmtId="0" fontId="37" fillId="0" borderId="81" xfId="189" applyFont="1" applyBorder="1" applyAlignment="1">
      <alignment horizontal="center" vertical="center"/>
    </xf>
    <xf numFmtId="0" fontId="37" fillId="0" borderId="85" xfId="189" applyFont="1" applyBorder="1" applyAlignment="1">
      <alignment horizontal="center" vertical="center"/>
    </xf>
    <xf numFmtId="171" fontId="37" fillId="0" borderId="85" xfId="792" applyFont="1" applyBorder="1" applyAlignment="1">
      <alignment horizontal="center" vertical="center" wrapText="1"/>
    </xf>
    <xf numFmtId="171" fontId="37" fillId="0" borderId="80" xfId="792" quotePrefix="1" applyFont="1" applyBorder="1" applyAlignment="1">
      <alignment horizontal="left" vertical="center" wrapText="1"/>
    </xf>
    <xf numFmtId="171" fontId="37" fillId="0" borderId="80" xfId="792" applyFont="1" applyBorder="1" applyAlignment="1">
      <alignment horizontal="left" vertical="center" wrapText="1"/>
    </xf>
    <xf numFmtId="0" fontId="37" fillId="0" borderId="80" xfId="793" quotePrefix="1" applyNumberFormat="1" applyFont="1" applyBorder="1" applyAlignment="1">
      <alignment horizontal="left" vertical="center" wrapText="1"/>
    </xf>
    <xf numFmtId="0" fontId="34" fillId="27" borderId="0" xfId="189" applyFont="1" applyFill="1" applyAlignment="1">
      <alignment horizontal="center" vertical="center"/>
    </xf>
    <xf numFmtId="0" fontId="36" fillId="25" borderId="117" xfId="189" applyFont="1" applyFill="1" applyBorder="1" applyAlignment="1">
      <alignment horizontal="center" vertical="center" wrapText="1"/>
    </xf>
    <xf numFmtId="0" fontId="36" fillId="25" borderId="119" xfId="189" applyFont="1" applyFill="1" applyBorder="1" applyAlignment="1">
      <alignment horizontal="center" vertical="center"/>
    </xf>
    <xf numFmtId="0" fontId="36" fillId="25" borderId="120" xfId="189" applyFont="1" applyFill="1" applyBorder="1" applyAlignment="1">
      <alignment horizontal="center" vertical="center" wrapText="1"/>
    </xf>
    <xf numFmtId="0" fontId="36" fillId="25" borderId="119" xfId="189" applyFont="1" applyFill="1" applyBorder="1" applyAlignment="1">
      <alignment horizontal="center" vertical="center" wrapText="1"/>
    </xf>
    <xf numFmtId="0" fontId="37" fillId="27" borderId="121" xfId="189" applyFont="1" applyFill="1" applyBorder="1" applyAlignment="1">
      <alignment horizontal="center" vertical="center" wrapText="1"/>
    </xf>
    <xf numFmtId="0" fontId="37" fillId="27" borderId="107" xfId="189" applyFont="1" applyFill="1" applyBorder="1" applyAlignment="1">
      <alignment horizontal="center" vertical="center"/>
    </xf>
    <xf numFmtId="0" fontId="37" fillId="27" borderId="107" xfId="189" applyFont="1" applyFill="1" applyBorder="1" applyAlignment="1">
      <alignment horizontal="left" vertical="center" wrapText="1"/>
    </xf>
    <xf numFmtId="0" fontId="37" fillId="27" borderId="87" xfId="189" applyFont="1" applyFill="1" applyBorder="1" applyAlignment="1">
      <alignment horizontal="center" vertical="center"/>
    </xf>
    <xf numFmtId="0" fontId="37" fillId="27" borderId="44" xfId="189" applyFont="1" applyFill="1" applyBorder="1" applyAlignment="1">
      <alignment horizontal="left" vertical="center" wrapText="1"/>
    </xf>
    <xf numFmtId="0" fontId="37" fillId="27" borderId="123" xfId="189" applyFont="1" applyFill="1" applyBorder="1" applyAlignment="1">
      <alignment horizontal="center" vertical="center"/>
    </xf>
    <xf numFmtId="0" fontId="37" fillId="27" borderId="121" xfId="189" applyFont="1" applyFill="1" applyBorder="1" applyAlignment="1">
      <alignment horizontal="left" vertical="center" wrapText="1"/>
    </xf>
    <xf numFmtId="0" fontId="36" fillId="25" borderId="125" xfId="189" applyFont="1" applyFill="1" applyBorder="1" applyAlignment="1">
      <alignment horizontal="center" vertical="center"/>
    </xf>
    <xf numFmtId="0" fontId="36" fillId="25" borderId="125" xfId="189" applyFont="1" applyFill="1" applyBorder="1" applyAlignment="1">
      <alignment horizontal="center" vertical="center" wrapText="1"/>
    </xf>
    <xf numFmtId="0" fontId="37" fillId="27" borderId="126" xfId="189" applyFont="1" applyFill="1" applyBorder="1" applyAlignment="1">
      <alignment vertical="center"/>
    </xf>
    <xf numFmtId="0" fontId="37" fillId="27" borderId="116" xfId="488" applyFont="1" applyFill="1" applyBorder="1" applyAlignment="1">
      <alignment horizontal="left" vertical="center" wrapText="1"/>
    </xf>
    <xf numFmtId="0" fontId="37" fillId="27" borderId="116" xfId="488" applyFont="1" applyFill="1" applyBorder="1" applyAlignment="1">
      <alignment horizontal="center" vertical="center" wrapText="1"/>
    </xf>
    <xf numFmtId="0" fontId="37" fillId="0" borderId="116" xfId="189" applyFont="1" applyBorder="1" applyAlignment="1">
      <alignment vertical="center" wrapText="1"/>
    </xf>
    <xf numFmtId="0" fontId="40" fillId="75" borderId="0" xfId="0" applyFont="1" applyFill="1" applyAlignment="1">
      <alignment vertical="center"/>
    </xf>
    <xf numFmtId="0" fontId="40" fillId="74" borderId="0" xfId="0" applyFont="1" applyFill="1" applyAlignment="1">
      <alignment vertical="center"/>
    </xf>
    <xf numFmtId="0" fontId="40" fillId="71" borderId="0" xfId="0" applyFont="1" applyFill="1" applyAlignment="1">
      <alignment vertical="center"/>
    </xf>
    <xf numFmtId="0" fontId="40" fillId="72" borderId="0" xfId="0" applyFont="1" applyFill="1" applyAlignment="1">
      <alignment vertical="center"/>
    </xf>
    <xf numFmtId="0" fontId="40" fillId="76" borderId="0" xfId="0" applyFont="1" applyFill="1" applyAlignment="1">
      <alignment vertical="center"/>
    </xf>
    <xf numFmtId="0" fontId="40" fillId="31" borderId="0" xfId="0" applyFont="1" applyFill="1" applyAlignment="1">
      <alignment vertical="center"/>
    </xf>
    <xf numFmtId="0" fontId="40" fillId="24" borderId="14" xfId="108" applyNumberFormat="1" applyFont="1" applyFill="1" applyBorder="1" applyAlignment="1">
      <alignment horizontal="center" vertical="top"/>
    </xf>
    <xf numFmtId="0" fontId="40" fillId="24" borderId="133" xfId="108" applyNumberFormat="1" applyFont="1" applyFill="1" applyBorder="1" applyAlignment="1">
      <alignment horizontal="center" vertical="top"/>
    </xf>
    <xf numFmtId="0" fontId="40" fillId="24" borderId="14" xfId="108" applyNumberFormat="1" applyFont="1" applyFill="1" applyBorder="1" applyAlignment="1">
      <alignment horizontal="center" vertical="top" wrapText="1"/>
    </xf>
    <xf numFmtId="0" fontId="40" fillId="24" borderId="133" xfId="108" applyNumberFormat="1" applyFont="1" applyFill="1" applyBorder="1" applyAlignment="1">
      <alignment horizontal="center" vertical="top" wrapText="1"/>
    </xf>
    <xf numFmtId="0" fontId="40" fillId="24" borderId="19" xfId="108" applyNumberFormat="1" applyFont="1" applyFill="1" applyBorder="1" applyAlignment="1">
      <alignment horizontal="center" vertical="top" wrapText="1"/>
    </xf>
    <xf numFmtId="0" fontId="37" fillId="27" borderId="108" xfId="189" applyFont="1" applyFill="1" applyBorder="1" applyAlignment="1">
      <alignment horizontal="center" vertical="center" wrapText="1"/>
    </xf>
    <xf numFmtId="0" fontId="37" fillId="27" borderId="108" xfId="488" applyFont="1" applyFill="1" applyBorder="1" applyAlignment="1">
      <alignment horizontal="left" vertical="center" wrapText="1"/>
    </xf>
    <xf numFmtId="0" fontId="37" fillId="27" borderId="108" xfId="189" applyFont="1" applyFill="1" applyBorder="1" applyAlignment="1">
      <alignment horizontal="left" vertical="center" wrapText="1"/>
    </xf>
    <xf numFmtId="0" fontId="34" fillId="27" borderId="0" xfId="189" applyFont="1" applyFill="1" applyAlignment="1">
      <alignment horizontal="center" vertical="center" wrapText="1"/>
    </xf>
    <xf numFmtId="0" fontId="34" fillId="27" borderId="0" xfId="189" applyFont="1" applyFill="1" applyAlignment="1">
      <alignment horizontal="left" vertical="center"/>
    </xf>
    <xf numFmtId="0" fontId="37" fillId="27" borderId="110" xfId="488" applyFont="1" applyFill="1" applyBorder="1" applyAlignment="1">
      <alignment horizontal="center" vertical="center"/>
    </xf>
    <xf numFmtId="0" fontId="34" fillId="27" borderId="0" xfId="1851" applyFont="1" applyFill="1" applyAlignment="1">
      <alignment horizontal="center" vertical="center" wrapText="1"/>
    </xf>
    <xf numFmtId="0" fontId="36" fillId="25" borderId="127" xfId="1851" applyFont="1" applyFill="1" applyBorder="1" applyAlignment="1">
      <alignment horizontal="center" vertical="center" wrapText="1"/>
    </xf>
    <xf numFmtId="0" fontId="36" fillId="25" borderId="128" xfId="1851" applyFont="1" applyFill="1" applyBorder="1" applyAlignment="1">
      <alignment horizontal="center" vertical="center" wrapText="1"/>
    </xf>
    <xf numFmtId="0" fontId="37" fillId="27" borderId="116" xfId="1851" applyFont="1" applyFill="1" applyBorder="1" applyAlignment="1">
      <alignment horizontal="center" vertical="center" wrapText="1"/>
    </xf>
    <xf numFmtId="0" fontId="37" fillId="27" borderId="127" xfId="488" applyFont="1" applyFill="1" applyBorder="1" applyAlignment="1">
      <alignment horizontal="center" vertical="center" wrapText="1"/>
    </xf>
    <xf numFmtId="0" fontId="37" fillId="27" borderId="128" xfId="488" applyFont="1" applyFill="1" applyBorder="1" applyAlignment="1">
      <alignment horizontal="left" vertical="top" wrapText="1"/>
    </xf>
    <xf numFmtId="0" fontId="37" fillId="27" borderId="99" xfId="488" applyFont="1" applyFill="1" applyBorder="1" applyAlignment="1">
      <alignment horizontal="left" vertical="top" wrapText="1"/>
    </xf>
    <xf numFmtId="0" fontId="37" fillId="27" borderId="116" xfId="488" applyFont="1" applyFill="1" applyBorder="1" applyAlignment="1">
      <alignment horizontal="left" vertical="top" wrapText="1"/>
    </xf>
    <xf numFmtId="0" fontId="82" fillId="79" borderId="0" xfId="0" applyFont="1" applyFill="1" applyAlignment="1">
      <alignment vertical="center"/>
    </xf>
    <xf numFmtId="0" fontId="82" fillId="80" borderId="0" xfId="0" applyFont="1" applyFill="1" applyAlignment="1">
      <alignment vertical="center"/>
    </xf>
    <xf numFmtId="0" fontId="40" fillId="81" borderId="0" xfId="0" applyFont="1" applyFill="1" applyAlignment="1">
      <alignment vertical="center"/>
    </xf>
    <xf numFmtId="0" fontId="40" fillId="82" borderId="0" xfId="0" applyFont="1" applyFill="1" applyAlignment="1">
      <alignment vertical="center"/>
    </xf>
    <xf numFmtId="0" fontId="40" fillId="35" borderId="0" xfId="0" applyFont="1" applyFill="1" applyAlignment="1">
      <alignment horizontal="center" vertical="center"/>
    </xf>
    <xf numFmtId="0" fontId="40" fillId="73" borderId="0" xfId="0" applyFont="1" applyFill="1" applyAlignment="1">
      <alignment horizontal="center" vertical="center"/>
    </xf>
    <xf numFmtId="0" fontId="36" fillId="25" borderId="107" xfId="0" applyFont="1" applyFill="1" applyBorder="1" applyAlignment="1">
      <alignment horizontal="center" vertical="center"/>
    </xf>
    <xf numFmtId="0" fontId="37" fillId="27" borderId="151" xfId="189" applyFont="1" applyFill="1" applyBorder="1" applyAlignment="1">
      <alignment horizontal="center" vertical="center" wrapText="1"/>
    </xf>
    <xf numFmtId="0" fontId="36" fillId="25" borderId="17" xfId="0" applyFont="1" applyFill="1" applyBorder="1" applyAlignment="1">
      <alignment horizontal="center" vertical="center" wrapText="1"/>
    </xf>
    <xf numFmtId="0" fontId="37" fillId="27" borderId="32" xfId="259" applyFont="1" applyFill="1" applyBorder="1" applyAlignment="1">
      <alignment horizontal="left" vertical="center" wrapText="1"/>
    </xf>
    <xf numFmtId="0" fontId="37" fillId="27" borderId="32" xfId="189" applyFont="1" applyFill="1" applyBorder="1" applyAlignment="1">
      <alignment horizontal="left" vertical="center" wrapText="1"/>
    </xf>
    <xf numFmtId="0" fontId="37" fillId="27" borderId="32" xfId="0" applyFont="1" applyFill="1" applyBorder="1" applyAlignment="1">
      <alignment horizontal="left" vertical="center"/>
    </xf>
    <xf numFmtId="0" fontId="37" fillId="27" borderId="24" xfId="0" applyFont="1" applyFill="1" applyBorder="1" applyAlignment="1">
      <alignment horizontal="left" vertical="center"/>
    </xf>
    <xf numFmtId="0" fontId="37" fillId="27" borderId="28" xfId="0" applyFont="1" applyFill="1" applyBorder="1" applyAlignment="1">
      <alignment horizontal="left" vertical="center"/>
    </xf>
    <xf numFmtId="0" fontId="37" fillId="27" borderId="32" xfId="259" applyFont="1" applyFill="1" applyBorder="1" applyAlignment="1">
      <alignment horizontal="left" vertical="center"/>
    </xf>
    <xf numFmtId="171" fontId="37" fillId="0" borderId="84" xfId="792" applyFont="1" applyBorder="1" applyAlignment="1">
      <alignment horizontal="left" vertical="center" wrapText="1"/>
    </xf>
    <xf numFmtId="0" fontId="40" fillId="27" borderId="152" xfId="0" applyFont="1" applyFill="1" applyBorder="1" applyAlignment="1">
      <alignment horizontal="left" vertical="center" wrapText="1"/>
    </xf>
    <xf numFmtId="0" fontId="40" fillId="27" borderId="153" xfId="0" applyFont="1" applyFill="1" applyBorder="1" applyAlignment="1">
      <alignment horizontal="left" vertical="center" wrapText="1"/>
    </xf>
    <xf numFmtId="0" fontId="40" fillId="27" borderId="154" xfId="0" applyFont="1" applyFill="1" applyBorder="1" applyAlignment="1">
      <alignment horizontal="left" vertical="center" wrapText="1"/>
    </xf>
    <xf numFmtId="0" fontId="40" fillId="27" borderId="152" xfId="0" applyFont="1" applyFill="1" applyBorder="1" applyAlignment="1">
      <alignment vertical="center"/>
    </xf>
    <xf numFmtId="0" fontId="40" fillId="27" borderId="153" xfId="0" applyFont="1" applyFill="1" applyBorder="1" applyAlignment="1">
      <alignment vertical="center"/>
    </xf>
    <xf numFmtId="0" fontId="40" fillId="27" borderId="154" xfId="0" applyFont="1" applyFill="1" applyBorder="1" applyAlignment="1">
      <alignment vertical="center"/>
    </xf>
    <xf numFmtId="0" fontId="40" fillId="27" borderId="13" xfId="0" applyFont="1" applyFill="1" applyBorder="1" applyAlignment="1">
      <alignment horizontal="left" vertical="center"/>
    </xf>
    <xf numFmtId="0" fontId="40" fillId="27" borderId="13" xfId="0" applyFont="1" applyFill="1" applyBorder="1" applyAlignment="1">
      <alignment vertical="center"/>
    </xf>
    <xf numFmtId="0" fontId="37" fillId="27" borderId="80" xfId="0" applyFont="1" applyFill="1" applyBorder="1" applyAlignment="1">
      <alignment horizontal="center" vertical="center" wrapText="1"/>
    </xf>
    <xf numFmtId="0" fontId="37" fillId="27" borderId="84" xfId="0" applyFont="1" applyFill="1" applyBorder="1" applyAlignment="1">
      <alignment horizontal="left" vertical="center" wrapText="1"/>
    </xf>
    <xf numFmtId="0" fontId="36" fillId="25" borderId="124" xfId="0" applyFont="1" applyFill="1" applyBorder="1" applyAlignment="1">
      <alignment horizontal="center" vertical="center" wrapText="1"/>
    </xf>
    <xf numFmtId="0" fontId="37" fillId="27" borderId="84" xfId="259" applyFont="1" applyFill="1" applyBorder="1" applyAlignment="1">
      <alignment horizontal="left" vertical="center"/>
    </xf>
    <xf numFmtId="0" fontId="36" fillId="25" borderId="17" xfId="0" applyFont="1" applyFill="1" applyBorder="1" applyAlignment="1">
      <alignment horizontal="left" vertical="center" wrapText="1"/>
    </xf>
    <xf numFmtId="0" fontId="37" fillId="27" borderId="109" xfId="189" applyFont="1" applyFill="1" applyBorder="1" applyAlignment="1">
      <alignment horizontal="left" vertical="center" wrapText="1"/>
    </xf>
    <xf numFmtId="0" fontId="37" fillId="27" borderId="109" xfId="618" applyFont="1" applyFill="1" applyBorder="1" applyAlignment="1">
      <alignment horizontal="left" vertical="center" wrapText="1"/>
    </xf>
    <xf numFmtId="167" fontId="34" fillId="27" borderId="107" xfId="189" applyNumberFormat="1" applyFont="1" applyFill="1" applyBorder="1" applyAlignment="1">
      <alignment horizontal="center" vertical="center" wrapText="1"/>
    </xf>
    <xf numFmtId="3" fontId="34" fillId="26" borderId="107" xfId="189" applyNumberFormat="1" applyFont="1" applyFill="1" applyBorder="1" applyAlignment="1">
      <alignment horizontal="center" vertical="center" wrapText="1"/>
    </xf>
    <xf numFmtId="167" fontId="34" fillId="27" borderId="116" xfId="1851" applyNumberFormat="1" applyFont="1" applyFill="1" applyBorder="1" applyAlignment="1">
      <alignment horizontal="center" vertical="center" wrapText="1"/>
    </xf>
    <xf numFmtId="3" fontId="34" fillId="26" borderId="116" xfId="1851" applyNumberFormat="1" applyFont="1" applyFill="1" applyBorder="1" applyAlignment="1">
      <alignment horizontal="center" vertical="center" wrapText="1"/>
    </xf>
    <xf numFmtId="0" fontId="36" fillId="25" borderId="116" xfId="1851" applyFont="1" applyFill="1" applyBorder="1" applyAlignment="1">
      <alignment horizontal="center" vertical="center" wrapText="1"/>
    </xf>
    <xf numFmtId="0" fontId="37" fillId="27" borderId="127" xfId="618" applyFont="1" applyFill="1" applyBorder="1" applyAlignment="1">
      <alignment horizontal="left" vertical="center" wrapText="1"/>
    </xf>
    <xf numFmtId="0" fontId="37" fillId="27" borderId="136" xfId="119" applyFont="1" applyFill="1" applyBorder="1" applyAlignment="1">
      <alignment horizontal="left" vertical="center" wrapText="1"/>
    </xf>
    <xf numFmtId="0" fontId="37" fillId="0" borderId="107" xfId="189" applyFont="1" applyBorder="1" applyAlignment="1">
      <alignment horizontal="center" vertical="center" wrapText="1"/>
    </xf>
    <xf numFmtId="0" fontId="36" fillId="25" borderId="155" xfId="189" applyFont="1" applyFill="1" applyBorder="1" applyAlignment="1">
      <alignment horizontal="center" vertical="center" wrapText="1"/>
    </xf>
    <xf numFmtId="0" fontId="36" fillId="25" borderId="156" xfId="189" applyFont="1" applyFill="1" applyBorder="1" applyAlignment="1">
      <alignment horizontal="center" vertical="center" wrapText="1"/>
    </xf>
    <xf numFmtId="0" fontId="36" fillId="25" borderId="157" xfId="189" applyFont="1" applyFill="1" applyBorder="1" applyAlignment="1">
      <alignment horizontal="center" vertical="center"/>
    </xf>
    <xf numFmtId="0" fontId="36" fillId="25" borderId="157" xfId="189" applyFont="1" applyFill="1" applyBorder="1" applyAlignment="1">
      <alignment horizontal="center" vertical="center" wrapText="1"/>
    </xf>
    <xf numFmtId="0" fontId="37" fillId="27" borderId="136" xfId="189" applyFont="1" applyFill="1" applyBorder="1" applyAlignment="1">
      <alignment horizontal="center" vertical="center" wrapText="1"/>
    </xf>
    <xf numFmtId="0" fontId="37" fillId="27" borderId="138" xfId="488" applyFont="1" applyFill="1" applyBorder="1" applyAlignment="1">
      <alignment horizontal="center" vertical="center"/>
    </xf>
    <xf numFmtId="0" fontId="37" fillId="27" borderId="136" xfId="488" applyFont="1" applyFill="1" applyBorder="1" applyAlignment="1">
      <alignment horizontal="left" vertical="center" wrapText="1"/>
    </xf>
    <xf numFmtId="0" fontId="36" fillId="25" borderId="107" xfId="189" applyFont="1" applyFill="1" applyBorder="1" applyAlignment="1">
      <alignment horizontal="center" vertical="center"/>
    </xf>
    <xf numFmtId="0" fontId="37" fillId="25" borderId="10" xfId="0" applyFont="1" applyFill="1" applyBorder="1" applyAlignment="1">
      <alignment horizontal="center" vertical="center" wrapText="1"/>
    </xf>
    <xf numFmtId="167" fontId="37" fillId="27" borderId="10" xfId="0" applyNumberFormat="1" applyFont="1" applyFill="1" applyBorder="1" applyAlignment="1">
      <alignment horizontal="center" vertical="center" wrapText="1"/>
    </xf>
    <xf numFmtId="3" fontId="37" fillId="26" borderId="10" xfId="0" applyNumberFormat="1" applyFont="1" applyFill="1" applyBorder="1" applyAlignment="1">
      <alignment horizontal="center" vertical="center" wrapText="1"/>
    </xf>
    <xf numFmtId="0" fontId="84" fillId="0" borderId="0" xfId="0" applyFont="1">
      <alignment vertical="center"/>
    </xf>
    <xf numFmtId="0" fontId="85" fillId="0" borderId="0" xfId="0" applyFont="1" applyAlignment="1">
      <alignment vertical="center"/>
    </xf>
    <xf numFmtId="0" fontId="85" fillId="0" borderId="0" xfId="0" applyFont="1" applyAlignment="1">
      <alignment vertical="top"/>
    </xf>
    <xf numFmtId="3" fontId="34" fillId="27" borderId="0" xfId="189" applyNumberFormat="1" applyFont="1" applyFill="1" applyBorder="1" applyAlignment="1">
      <alignment horizontal="center" vertical="center" wrapText="1"/>
    </xf>
    <xf numFmtId="0" fontId="48" fillId="0" borderId="0" xfId="0" applyFont="1">
      <alignment vertical="center"/>
    </xf>
    <xf numFmtId="0" fontId="37" fillId="27" borderId="147" xfId="189" applyFont="1" applyFill="1" applyBorder="1" applyAlignment="1">
      <alignment horizontal="center" vertical="center" wrapText="1"/>
    </xf>
    <xf numFmtId="0" fontId="37" fillId="27" borderId="149" xfId="189" applyFont="1" applyFill="1" applyBorder="1" applyAlignment="1">
      <alignment horizontal="center" vertical="center" wrapText="1"/>
    </xf>
    <xf numFmtId="0" fontId="34" fillId="27" borderId="103" xfId="0" applyNumberFormat="1" applyFont="1" applyFill="1" applyBorder="1" applyAlignment="1">
      <alignment horizontal="center" vertical="center" wrapText="1"/>
    </xf>
    <xf numFmtId="3" fontId="34" fillId="27" borderId="103" xfId="189" applyNumberFormat="1" applyFont="1" applyFill="1" applyBorder="1" applyAlignment="1">
      <alignment horizontal="center" vertical="center" wrapText="1"/>
    </xf>
    <xf numFmtId="0" fontId="34" fillId="27" borderId="103" xfId="0" applyFont="1" applyFill="1" applyBorder="1" applyAlignment="1">
      <alignment horizontal="center" vertical="center"/>
    </xf>
    <xf numFmtId="0" fontId="34" fillId="27" borderId="103" xfId="189" applyFont="1" applyFill="1" applyBorder="1" applyAlignment="1">
      <alignment horizontal="center" vertical="center"/>
    </xf>
    <xf numFmtId="0" fontId="36" fillId="25" borderId="118" xfId="189" applyFont="1" applyFill="1" applyBorder="1" applyAlignment="1">
      <alignment horizontal="center" vertical="center" wrapText="1"/>
    </xf>
    <xf numFmtId="0" fontId="37" fillId="27" borderId="122" xfId="189" applyFont="1" applyFill="1" applyBorder="1" applyAlignment="1">
      <alignment horizontal="left" vertical="center" wrapText="1"/>
    </xf>
    <xf numFmtId="167" fontId="34" fillId="27" borderId="116" xfId="189" applyNumberFormat="1" applyFont="1" applyFill="1" applyBorder="1" applyAlignment="1">
      <alignment horizontal="center" vertical="center" wrapText="1"/>
    </xf>
    <xf numFmtId="3" fontId="34" fillId="26" borderId="116" xfId="189" applyNumberFormat="1" applyFont="1" applyFill="1" applyBorder="1" applyAlignment="1">
      <alignment horizontal="center" vertical="center" wrapText="1"/>
    </xf>
    <xf numFmtId="0" fontId="36" fillId="25" borderId="124" xfId="189" applyFont="1" applyFill="1" applyBorder="1" applyAlignment="1">
      <alignment horizontal="center" vertical="center" wrapText="1"/>
    </xf>
    <xf numFmtId="0" fontId="37" fillId="27" borderId="116" xfId="189" applyFont="1" applyFill="1" applyBorder="1" applyAlignment="1">
      <alignment horizontal="left" vertical="center" wrapText="1"/>
    </xf>
    <xf numFmtId="0" fontId="37" fillId="27" borderId="127" xfId="189" applyFont="1" applyFill="1" applyBorder="1" applyAlignment="1">
      <alignment horizontal="left" vertical="center" wrapText="1"/>
    </xf>
    <xf numFmtId="0" fontId="36" fillId="25" borderId="116" xfId="189" applyFont="1" applyFill="1" applyBorder="1" applyAlignment="1">
      <alignment horizontal="center" vertical="center" wrapText="1"/>
    </xf>
    <xf numFmtId="0" fontId="34" fillId="25" borderId="10" xfId="0" applyFont="1" applyFill="1" applyBorder="1" applyAlignment="1">
      <alignment horizontal="center" vertical="center" wrapText="1"/>
    </xf>
    <xf numFmtId="167" fontId="34" fillId="27" borderId="10" xfId="0" applyNumberFormat="1" applyFont="1" applyFill="1" applyBorder="1" applyAlignment="1">
      <alignment horizontal="center" vertical="center" wrapText="1"/>
    </xf>
    <xf numFmtId="3" fontId="34" fillId="26" borderId="10" xfId="0" applyNumberFormat="1" applyFont="1" applyFill="1" applyBorder="1" applyAlignment="1">
      <alignment horizontal="center" vertical="center" wrapText="1"/>
    </xf>
    <xf numFmtId="0" fontId="37" fillId="27" borderId="32" xfId="0" applyFont="1" applyFill="1" applyBorder="1" applyAlignment="1">
      <alignment horizontal="left" vertical="center" wrapText="1"/>
    </xf>
    <xf numFmtId="0" fontId="36" fillId="25" borderId="34" xfId="0" applyFont="1" applyFill="1" applyBorder="1" applyAlignment="1">
      <alignment horizontal="center" vertical="center" wrapText="1"/>
    </xf>
    <xf numFmtId="0" fontId="37" fillId="27" borderId="24" xfId="0" applyFont="1" applyFill="1" applyBorder="1" applyAlignment="1">
      <alignment horizontal="left" vertical="center" wrapText="1"/>
    </xf>
    <xf numFmtId="0" fontId="37" fillId="27" borderId="31" xfId="0" applyFont="1" applyFill="1" applyBorder="1" applyAlignment="1">
      <alignment horizontal="left" vertical="center" wrapText="1"/>
    </xf>
    <xf numFmtId="0" fontId="37" fillId="27" borderId="33" xfId="0" applyFont="1" applyFill="1" applyBorder="1" applyAlignment="1">
      <alignment horizontal="left" vertical="center" wrapText="1"/>
    </xf>
    <xf numFmtId="0" fontId="37" fillId="27" borderId="111" xfId="189" applyFont="1" applyFill="1" applyBorder="1" applyAlignment="1">
      <alignment horizontal="left" vertical="center" wrapText="1"/>
    </xf>
    <xf numFmtId="0" fontId="37" fillId="27" borderId="137" xfId="189" applyFont="1" applyFill="1" applyBorder="1" applyAlignment="1">
      <alignment horizontal="left" vertical="center" wrapText="1"/>
    </xf>
    <xf numFmtId="0" fontId="36" fillId="25" borderId="117" xfId="0" applyFont="1" applyFill="1" applyBorder="1" applyAlignment="1">
      <alignment horizontal="center" vertical="center"/>
    </xf>
    <xf numFmtId="0" fontId="37" fillId="27" borderId="170" xfId="189" applyFont="1" applyFill="1" applyBorder="1" applyAlignment="1">
      <alignment horizontal="center" vertical="center" wrapText="1"/>
    </xf>
    <xf numFmtId="0" fontId="37" fillId="27" borderId="171" xfId="189" applyFont="1" applyFill="1" applyBorder="1" applyAlignment="1">
      <alignment horizontal="center" vertical="center" wrapText="1"/>
    </xf>
    <xf numFmtId="0" fontId="36" fillId="25" borderId="117" xfId="189" applyFont="1" applyFill="1" applyBorder="1" applyAlignment="1">
      <alignment horizontal="center" vertical="center"/>
    </xf>
    <xf numFmtId="0" fontId="37" fillId="27" borderId="172" xfId="189" applyFont="1" applyFill="1" applyBorder="1" applyAlignment="1">
      <alignment horizontal="center" vertical="center" wrapText="1"/>
    </xf>
    <xf numFmtId="0" fontId="37" fillId="27" borderId="173" xfId="189" applyFont="1" applyFill="1" applyBorder="1" applyAlignment="1">
      <alignment horizontal="center" vertical="center" wrapText="1"/>
    </xf>
    <xf numFmtId="0" fontId="88" fillId="27" borderId="0" xfId="1041" applyFont="1" applyFill="1"/>
    <xf numFmtId="0" fontId="37" fillId="27" borderId="117" xfId="189" applyFont="1" applyFill="1" applyBorder="1" applyAlignment="1">
      <alignment horizontal="center" vertical="center" wrapText="1"/>
    </xf>
    <xf numFmtId="0" fontId="37" fillId="27" borderId="181" xfId="189" applyFont="1" applyFill="1" applyBorder="1" applyAlignment="1">
      <alignment horizontal="center" vertical="center" wrapText="1"/>
    </xf>
    <xf numFmtId="0" fontId="89" fillId="27" borderId="0" xfId="0" applyFont="1" applyFill="1">
      <alignment vertical="center"/>
    </xf>
    <xf numFmtId="0" fontId="89" fillId="27" borderId="97" xfId="0" applyFont="1" applyFill="1" applyBorder="1">
      <alignment vertical="center"/>
    </xf>
    <xf numFmtId="0" fontId="89" fillId="27" borderId="98" xfId="0" applyFont="1" applyFill="1" applyBorder="1">
      <alignment vertical="center"/>
    </xf>
    <xf numFmtId="0" fontId="89" fillId="27" borderId="99" xfId="0" applyFont="1" applyFill="1" applyBorder="1">
      <alignment vertical="center"/>
    </xf>
    <xf numFmtId="0" fontId="89" fillId="27" borderId="29" xfId="0" applyFont="1" applyFill="1" applyBorder="1">
      <alignment vertical="center"/>
    </xf>
    <xf numFmtId="0" fontId="89" fillId="27" borderId="0" xfId="0" applyFont="1" applyFill="1" applyBorder="1">
      <alignment vertical="center"/>
    </xf>
    <xf numFmtId="0" fontId="89" fillId="27" borderId="30" xfId="0" applyFont="1" applyFill="1" applyBorder="1">
      <alignment vertical="center"/>
    </xf>
    <xf numFmtId="0" fontId="89" fillId="27" borderId="88" xfId="0" applyFont="1" applyFill="1" applyBorder="1">
      <alignment vertical="center"/>
    </xf>
    <xf numFmtId="0" fontId="89" fillId="27" borderId="87" xfId="0" applyFont="1" applyFill="1" applyBorder="1">
      <alignment vertical="center"/>
    </xf>
    <xf numFmtId="0" fontId="89" fillId="27" borderId="115" xfId="0" applyFont="1" applyFill="1" applyBorder="1">
      <alignment vertical="center"/>
    </xf>
    <xf numFmtId="0" fontId="89" fillId="27" borderId="27" xfId="0" applyFont="1" applyFill="1" applyBorder="1">
      <alignment vertical="center"/>
    </xf>
    <xf numFmtId="0" fontId="89" fillId="27" borderId="136" xfId="0" applyFont="1" applyFill="1" applyBorder="1">
      <alignment vertical="center"/>
    </xf>
    <xf numFmtId="0" fontId="89" fillId="27" borderId="127" xfId="0" applyFont="1" applyFill="1" applyBorder="1">
      <alignment vertical="center"/>
    </xf>
    <xf numFmtId="0" fontId="89" fillId="27" borderId="182" xfId="0" applyFont="1" applyFill="1" applyBorder="1">
      <alignment vertical="center"/>
    </xf>
    <xf numFmtId="0" fontId="89" fillId="27" borderId="128" xfId="0" applyFont="1" applyFill="1" applyBorder="1">
      <alignment vertical="center"/>
    </xf>
    <xf numFmtId="0" fontId="89" fillId="27" borderId="86" xfId="0" applyFont="1" applyFill="1" applyBorder="1">
      <alignment vertical="center"/>
    </xf>
    <xf numFmtId="0" fontId="89" fillId="27" borderId="116" xfId="0" applyFont="1" applyFill="1" applyBorder="1">
      <alignment vertical="center"/>
    </xf>
    <xf numFmtId="0" fontId="90" fillId="27" borderId="0" xfId="0" applyFont="1" applyFill="1" applyBorder="1">
      <alignment vertical="center"/>
    </xf>
    <xf numFmtId="0" fontId="90" fillId="27" borderId="30" xfId="0" applyFont="1" applyFill="1" applyBorder="1">
      <alignment vertical="center"/>
    </xf>
    <xf numFmtId="0" fontId="90" fillId="27" borderId="86" xfId="0" applyFont="1" applyFill="1" applyBorder="1">
      <alignment vertical="center"/>
    </xf>
    <xf numFmtId="0" fontId="90" fillId="27" borderId="97" xfId="0" applyFont="1" applyFill="1" applyBorder="1">
      <alignment vertical="center"/>
    </xf>
    <xf numFmtId="0" fontId="92" fillId="27" borderId="0" xfId="0" applyFont="1" applyFill="1">
      <alignment vertical="center"/>
    </xf>
    <xf numFmtId="0" fontId="75" fillId="27" borderId="0" xfId="0" applyFont="1" applyFill="1">
      <alignment vertical="center"/>
    </xf>
    <xf numFmtId="0" fontId="92" fillId="27" borderId="30" xfId="0" applyFont="1" applyFill="1" applyBorder="1" applyAlignment="1">
      <alignment horizontal="center" vertical="center"/>
    </xf>
    <xf numFmtId="0" fontId="92" fillId="27" borderId="30" xfId="0" applyFont="1" applyFill="1" applyBorder="1">
      <alignment vertical="center"/>
    </xf>
    <xf numFmtId="0" fontId="92" fillId="27" borderId="182" xfId="0" applyFont="1" applyFill="1" applyBorder="1" applyAlignment="1">
      <alignment horizontal="center" vertical="center"/>
    </xf>
    <xf numFmtId="0" fontId="92" fillId="27" borderId="182" xfId="0" applyFont="1" applyFill="1" applyBorder="1">
      <alignment vertical="center"/>
    </xf>
    <xf numFmtId="0" fontId="90" fillId="27" borderId="29" xfId="0" applyFont="1" applyFill="1" applyBorder="1">
      <alignment vertical="center"/>
    </xf>
    <xf numFmtId="0" fontId="37" fillId="27" borderId="107" xfId="189" applyFont="1" applyFill="1" applyBorder="1" applyAlignment="1">
      <alignment horizontal="center" vertical="center" wrapText="1"/>
    </xf>
    <xf numFmtId="0" fontId="34" fillId="25" borderId="107" xfId="189" applyFont="1" applyFill="1" applyBorder="1" applyAlignment="1">
      <alignment horizontal="center" vertical="center" wrapText="1"/>
    </xf>
    <xf numFmtId="0" fontId="37" fillId="27" borderId="137" xfId="618" applyFont="1" applyFill="1" applyBorder="1" applyAlignment="1">
      <alignment horizontal="left" vertical="center" wrapText="1"/>
    </xf>
    <xf numFmtId="0" fontId="34" fillId="25" borderId="79" xfId="189" applyFont="1" applyFill="1" applyBorder="1" applyAlignment="1">
      <alignment horizontal="center" vertical="center" wrapText="1"/>
    </xf>
    <xf numFmtId="0" fontId="34" fillId="25" borderId="116" xfId="189" applyFont="1" applyFill="1" applyBorder="1" applyAlignment="1">
      <alignment horizontal="center" vertical="center" wrapText="1"/>
    </xf>
    <xf numFmtId="0" fontId="37" fillId="27" borderId="116" xfId="189" applyFont="1" applyFill="1" applyBorder="1" applyAlignment="1">
      <alignment horizontal="center" vertical="center" wrapText="1"/>
    </xf>
    <xf numFmtId="0" fontId="37" fillId="27" borderId="116" xfId="618" applyFont="1" applyFill="1" applyBorder="1" applyAlignment="1">
      <alignment horizontal="left" vertical="center" wrapText="1"/>
    </xf>
    <xf numFmtId="0" fontId="34" fillId="25" borderId="116" xfId="1851" applyFont="1" applyFill="1" applyBorder="1" applyAlignment="1">
      <alignment horizontal="center" vertical="center" wrapText="1"/>
    </xf>
    <xf numFmtId="0" fontId="37" fillId="27" borderId="86" xfId="189" applyFont="1" applyFill="1" applyBorder="1" applyAlignment="1">
      <alignment horizontal="left" vertical="center" wrapText="1"/>
    </xf>
    <xf numFmtId="0" fontId="40" fillId="27" borderId="13" xfId="0" applyFont="1" applyFill="1" applyBorder="1" applyAlignment="1">
      <alignment horizontal="center" vertical="center" wrapText="1"/>
    </xf>
    <xf numFmtId="0" fontId="90" fillId="27" borderId="98" xfId="0" applyFont="1" applyFill="1" applyBorder="1">
      <alignment vertical="center"/>
    </xf>
    <xf numFmtId="0" fontId="90" fillId="27" borderId="88" xfId="0" applyFont="1" applyFill="1" applyBorder="1">
      <alignment vertical="center"/>
    </xf>
    <xf numFmtId="0" fontId="37" fillId="27" borderId="147" xfId="189" applyFont="1" applyFill="1" applyBorder="1" applyAlignment="1">
      <alignment horizontal="left" vertical="center" wrapText="1"/>
    </xf>
    <xf numFmtId="0" fontId="37" fillId="27" borderId="69" xfId="0" applyFont="1" applyFill="1" applyBorder="1" applyAlignment="1">
      <alignment horizontal="center" vertical="center" wrapText="1"/>
    </xf>
    <xf numFmtId="0" fontId="40" fillId="27" borderId="65" xfId="0" applyFont="1" applyFill="1" applyBorder="1">
      <alignment vertical="center"/>
    </xf>
    <xf numFmtId="0" fontId="37" fillId="27" borderId="149" xfId="189" applyFont="1" applyFill="1" applyBorder="1" applyAlignment="1">
      <alignment horizontal="left" vertical="center" wrapText="1"/>
    </xf>
    <xf numFmtId="0" fontId="36" fillId="83" borderId="19" xfId="189" applyFont="1" applyFill="1" applyBorder="1" applyAlignment="1">
      <alignment horizontal="center" vertical="center" wrapText="1"/>
    </xf>
    <xf numFmtId="0" fontId="86" fillId="83" borderId="187" xfId="189" applyFont="1" applyFill="1" applyBorder="1" applyAlignment="1">
      <alignment horizontal="center" vertical="center" wrapText="1"/>
    </xf>
    <xf numFmtId="0" fontId="36" fillId="83" borderId="188" xfId="189" applyFont="1" applyFill="1" applyBorder="1" applyAlignment="1">
      <alignment horizontal="center" vertical="center" wrapText="1"/>
    </xf>
    <xf numFmtId="0" fontId="86" fillId="83" borderId="188" xfId="189" applyFont="1" applyFill="1" applyBorder="1" applyAlignment="1">
      <alignment horizontal="center" vertical="center" wrapText="1"/>
    </xf>
    <xf numFmtId="0" fontId="37" fillId="24" borderId="111" xfId="1852" applyFont="1" applyFill="1" applyBorder="1" applyAlignment="1"/>
    <xf numFmtId="0" fontId="37" fillId="24" borderId="180" xfId="1852" applyFont="1" applyFill="1" applyBorder="1" applyAlignment="1"/>
    <xf numFmtId="0" fontId="37" fillId="24" borderId="182" xfId="1852" applyFont="1" applyFill="1" applyBorder="1" applyAlignment="1"/>
    <xf numFmtId="0" fontId="37" fillId="24" borderId="179" xfId="1852" applyFont="1" applyFill="1" applyBorder="1" applyAlignment="1"/>
    <xf numFmtId="0" fontId="37" fillId="0" borderId="0" xfId="1852" applyFont="1"/>
    <xf numFmtId="0" fontId="37" fillId="27" borderId="29" xfId="1852" applyFont="1" applyFill="1" applyBorder="1"/>
    <xf numFmtId="0" fontId="37" fillId="27" borderId="0" xfId="1852" applyFont="1" applyFill="1" applyBorder="1"/>
    <xf numFmtId="0" fontId="95" fillId="27" borderId="0" xfId="1852" applyFont="1" applyFill="1" applyAlignment="1">
      <alignment horizontal="left" vertical="top"/>
    </xf>
    <xf numFmtId="0" fontId="37" fillId="27" borderId="0" xfId="1852" applyFont="1" applyFill="1"/>
    <xf numFmtId="0" fontId="37" fillId="0" borderId="0" xfId="1852" applyFont="1" applyBorder="1"/>
    <xf numFmtId="0" fontId="37" fillId="27" borderId="30" xfId="1852" applyFont="1" applyFill="1" applyBorder="1"/>
    <xf numFmtId="0" fontId="37" fillId="27" borderId="137" xfId="1852" applyFont="1" applyFill="1" applyBorder="1"/>
    <xf numFmtId="0" fontId="37" fillId="27" borderId="88" xfId="1852" applyFont="1" applyFill="1" applyBorder="1"/>
    <xf numFmtId="0" fontId="37" fillId="27" borderId="0" xfId="1852" applyFont="1" applyFill="1" applyBorder="1" applyAlignment="1"/>
    <xf numFmtId="0" fontId="98" fillId="27" borderId="0" xfId="1852" applyFont="1" applyFill="1" applyBorder="1"/>
    <xf numFmtId="0" fontId="37" fillId="27" borderId="0" xfId="1852" applyFont="1" applyFill="1" applyBorder="1" applyAlignment="1">
      <alignment vertical="top"/>
    </xf>
    <xf numFmtId="0" fontId="37" fillId="27" borderId="0" xfId="1852" applyFont="1" applyFill="1" applyBorder="1" applyAlignment="1">
      <alignment vertical="center"/>
    </xf>
    <xf numFmtId="0" fontId="37" fillId="27" borderId="0" xfId="1852" applyFont="1" applyFill="1" applyBorder="1" applyAlignment="1">
      <alignment vertical="top" wrapText="1"/>
    </xf>
    <xf numFmtId="0" fontId="37" fillId="27" borderId="0" xfId="1852" applyFont="1" applyFill="1" applyBorder="1" applyAlignment="1">
      <alignment horizontal="right"/>
    </xf>
    <xf numFmtId="0" fontId="98" fillId="27" borderId="0" xfId="1852" applyFont="1" applyFill="1"/>
    <xf numFmtId="0" fontId="37" fillId="27" borderId="138" xfId="1852" applyFont="1" applyFill="1" applyBorder="1"/>
    <xf numFmtId="0" fontId="94" fillId="0" borderId="0" xfId="1851" applyFont="1"/>
    <xf numFmtId="0" fontId="101" fillId="0" borderId="116" xfId="1851" applyFont="1" applyBorder="1" applyAlignment="1">
      <alignment vertical="center" wrapText="1"/>
    </xf>
    <xf numFmtId="0" fontId="101" fillId="0" borderId="44" xfId="1851" applyFont="1" applyBorder="1" applyAlignment="1">
      <alignment horizontal="left" vertical="center" wrapText="1"/>
    </xf>
    <xf numFmtId="0" fontId="101" fillId="0" borderId="116" xfId="1851" applyFont="1" applyBorder="1" applyAlignment="1">
      <alignment horizontal="left" vertical="center" wrapText="1"/>
    </xf>
    <xf numFmtId="0" fontId="101" fillId="0" borderId="116" xfId="1851" applyFont="1" applyBorder="1" applyAlignment="1">
      <alignment horizontal="left" wrapText="1"/>
    </xf>
    <xf numFmtId="0" fontId="101" fillId="0" borderId="43" xfId="1851" applyFont="1" applyBorder="1" applyAlignment="1">
      <alignment horizontal="left" vertical="center" wrapText="1"/>
    </xf>
    <xf numFmtId="0" fontId="99" fillId="0" borderId="116" xfId="1851" quotePrefix="1" applyFont="1" applyBorder="1" applyAlignment="1">
      <alignment horizontal="left" vertical="center" wrapText="1"/>
    </xf>
    <xf numFmtId="0" fontId="101" fillId="0" borderId="141" xfId="1851" applyFont="1" applyBorder="1" applyAlignment="1">
      <alignment horizontal="left" vertical="center" wrapText="1"/>
    </xf>
    <xf numFmtId="0" fontId="100" fillId="0" borderId="116" xfId="318" applyFont="1" applyBorder="1" applyAlignment="1">
      <alignment horizontal="left" vertical="center" wrapText="1"/>
    </xf>
    <xf numFmtId="0" fontId="94" fillId="0" borderId="0" xfId="1851" applyFont="1" applyAlignment="1">
      <alignment vertical="center"/>
    </xf>
    <xf numFmtId="0" fontId="40" fillId="0" borderId="0" xfId="189" applyFont="1">
      <alignment vertical="center"/>
    </xf>
    <xf numFmtId="0" fontId="36" fillId="27" borderId="11" xfId="1041" applyFont="1" applyFill="1" applyBorder="1" applyAlignment="1">
      <alignment horizontal="center" vertical="center" wrapText="1"/>
    </xf>
    <xf numFmtId="0" fontId="36" fillId="27" borderId="34" xfId="1041" applyFont="1" applyFill="1" applyBorder="1" applyAlignment="1">
      <alignment horizontal="center" vertical="center" wrapText="1"/>
    </xf>
    <xf numFmtId="0" fontId="36" fillId="27" borderId="107" xfId="1041" applyFont="1" applyFill="1" applyBorder="1" applyAlignment="1">
      <alignment horizontal="center" vertical="center"/>
    </xf>
    <xf numFmtId="0" fontId="36" fillId="27" borderId="42" xfId="1041" applyFont="1" applyFill="1" applyBorder="1" applyAlignment="1">
      <alignment horizontal="center" vertical="center"/>
    </xf>
    <xf numFmtId="0" fontId="36" fillId="27" borderId="42" xfId="1041" applyFont="1" applyFill="1" applyBorder="1" applyAlignment="1">
      <alignment horizontal="center" vertical="center" wrapText="1"/>
    </xf>
    <xf numFmtId="0" fontId="37" fillId="27" borderId="108" xfId="1041" applyFont="1" applyFill="1" applyBorder="1" applyAlignment="1">
      <alignment horizontal="center" vertical="center" wrapText="1"/>
    </xf>
    <xf numFmtId="0" fontId="37" fillId="27" borderId="109" xfId="1041" applyFont="1" applyFill="1" applyBorder="1" applyAlignment="1">
      <alignment horizontal="left" vertical="center" wrapText="1"/>
    </xf>
    <xf numFmtId="0" fontId="37" fillId="27" borderId="110" xfId="1041" applyFont="1" applyFill="1" applyBorder="1" applyAlignment="1">
      <alignment horizontal="center" vertical="center"/>
    </xf>
    <xf numFmtId="0" fontId="37" fillId="27" borderId="108" xfId="1041" applyFont="1" applyFill="1" applyBorder="1" applyAlignment="1">
      <alignment horizontal="left" vertical="center" wrapText="1"/>
    </xf>
    <xf numFmtId="0" fontId="37" fillId="0" borderId="109" xfId="189" applyFont="1" applyBorder="1" applyAlignment="1">
      <alignment horizontal="left" vertical="top" wrapText="1"/>
    </xf>
    <xf numFmtId="0" fontId="37" fillId="0" borderId="108" xfId="189" applyFont="1" applyBorder="1" applyAlignment="1">
      <alignment vertical="center" wrapText="1"/>
    </xf>
    <xf numFmtId="0" fontId="37" fillId="0" borderId="139" xfId="189" applyFont="1" applyBorder="1" applyAlignment="1">
      <alignment horizontal="left" vertical="top" wrapText="1"/>
    </xf>
    <xf numFmtId="0" fontId="37" fillId="0" borderId="112" xfId="189" applyFont="1" applyBorder="1" applyAlignment="1">
      <alignment horizontal="left" vertical="center" wrapText="1"/>
    </xf>
    <xf numFmtId="0" fontId="37" fillId="0" borderId="109" xfId="189" applyFont="1" applyBorder="1" applyAlignment="1">
      <alignment horizontal="left" vertical="center" wrapText="1"/>
    </xf>
    <xf numFmtId="0" fontId="37" fillId="0" borderId="112" xfId="189" applyFont="1" applyBorder="1" applyAlignment="1">
      <alignment horizontal="left" vertical="top" wrapText="1"/>
    </xf>
    <xf numFmtId="0" fontId="37" fillId="0" borderId="111" xfId="189" applyFont="1" applyBorder="1" applyAlignment="1">
      <alignment horizontal="left" vertical="top" wrapText="1"/>
    </xf>
    <xf numFmtId="0" fontId="37" fillId="0" borderId="111" xfId="189" applyFont="1" applyBorder="1" applyAlignment="1">
      <alignment horizontal="left" vertical="center" wrapText="1"/>
    </xf>
    <xf numFmtId="0" fontId="37" fillId="0" borderId="111" xfId="189" applyFont="1" applyBorder="1" applyAlignment="1">
      <alignment vertical="center" wrapText="1"/>
    </xf>
    <xf numFmtId="0" fontId="37" fillId="0" borderId="112" xfId="189" applyFont="1" applyBorder="1" applyAlignment="1">
      <alignment vertical="center" wrapText="1"/>
    </xf>
    <xf numFmtId="0" fontId="37" fillId="0" borderId="109" xfId="189" applyFont="1" applyBorder="1" applyAlignment="1">
      <alignment vertical="center" wrapText="1"/>
    </xf>
    <xf numFmtId="0" fontId="99" fillId="0" borderId="112" xfId="189" applyFont="1" applyBorder="1" applyAlignment="1">
      <alignment horizontal="left" vertical="top" wrapText="1"/>
    </xf>
    <xf numFmtId="0" fontId="37" fillId="0" borderId="111" xfId="189" applyFont="1" applyBorder="1" applyAlignment="1">
      <alignment vertical="top" wrapText="1"/>
    </xf>
    <xf numFmtId="0" fontId="37" fillId="0" borderId="112" xfId="189" applyFont="1" applyBorder="1" applyAlignment="1">
      <alignment vertical="top" wrapText="1"/>
    </xf>
    <xf numFmtId="0" fontId="37" fillId="27" borderId="108" xfId="189" applyFont="1" applyFill="1" applyBorder="1" applyAlignment="1">
      <alignment vertical="center" wrapText="1"/>
    </xf>
    <xf numFmtId="0" fontId="37" fillId="0" borderId="139" xfId="189" applyFont="1" applyBorder="1" applyAlignment="1">
      <alignment horizontal="left" vertical="center" wrapText="1"/>
    </xf>
    <xf numFmtId="0" fontId="37" fillId="0" borderId="139" xfId="618" applyFont="1" applyBorder="1" applyAlignment="1">
      <alignment vertical="center" wrapText="1"/>
    </xf>
    <xf numFmtId="0" fontId="37" fillId="0" borderId="109" xfId="618" applyFont="1" applyBorder="1" applyAlignment="1">
      <alignment vertical="center" wrapText="1"/>
    </xf>
    <xf numFmtId="0" fontId="37" fillId="0" borderId="111" xfId="618" applyFont="1" applyBorder="1" applyAlignment="1">
      <alignment vertical="center" wrapText="1"/>
    </xf>
    <xf numFmtId="0" fontId="37" fillId="0" borderId="112" xfId="618" applyFont="1" applyBorder="1" applyAlignment="1">
      <alignment vertical="center" wrapText="1"/>
    </xf>
    <xf numFmtId="0" fontId="37" fillId="27" borderId="111" xfId="618" applyFont="1" applyFill="1" applyBorder="1" applyAlignment="1">
      <alignment vertical="center" wrapText="1"/>
    </xf>
    <xf numFmtId="0" fontId="40" fillId="0" borderId="0" xfId="0" applyFont="1" applyFill="1" applyAlignment="1">
      <alignment vertical="center" wrapText="1"/>
    </xf>
    <xf numFmtId="0" fontId="40" fillId="0" borderId="0" xfId="0" applyFont="1" applyFill="1">
      <alignment vertical="center"/>
    </xf>
    <xf numFmtId="0" fontId="40" fillId="0" borderId="0" xfId="0" quotePrefix="1" applyFont="1" applyFill="1">
      <alignment vertical="center"/>
    </xf>
    <xf numFmtId="0" fontId="88" fillId="0" borderId="0" xfId="1041" applyFont="1"/>
    <xf numFmtId="0" fontId="36" fillId="25" borderId="11" xfId="1041" applyFont="1" applyFill="1" applyBorder="1" applyAlignment="1">
      <alignment horizontal="center" vertical="center" wrapText="1"/>
    </xf>
    <xf numFmtId="0" fontId="36" fillId="25" borderId="34" xfId="1041" applyFont="1" applyFill="1" applyBorder="1" applyAlignment="1">
      <alignment horizontal="center" vertical="center" wrapText="1"/>
    </xf>
    <xf numFmtId="0" fontId="36" fillId="25" borderId="107" xfId="1041" applyFont="1" applyFill="1" applyBorder="1" applyAlignment="1">
      <alignment horizontal="center" vertical="center"/>
    </xf>
    <xf numFmtId="0" fontId="36" fillId="25" borderId="42" xfId="1041" applyFont="1" applyFill="1" applyBorder="1" applyAlignment="1">
      <alignment horizontal="center" vertical="center"/>
    </xf>
    <xf numFmtId="0" fontId="36" fillId="25" borderId="42" xfId="1041" applyFont="1" applyFill="1" applyBorder="1" applyAlignment="1">
      <alignment horizontal="center" vertical="center" wrapText="1"/>
    </xf>
    <xf numFmtId="0" fontId="37" fillId="27" borderId="111" xfId="1041" applyFont="1" applyFill="1" applyBorder="1" applyAlignment="1">
      <alignment horizontal="left" vertical="center" wrapText="1"/>
    </xf>
    <xf numFmtId="0" fontId="37" fillId="27" borderId="0" xfId="1041" applyFont="1" applyFill="1" applyAlignment="1">
      <alignment horizontal="center" vertical="center" wrapText="1"/>
    </xf>
    <xf numFmtId="0" fontId="37" fillId="27" borderId="0" xfId="1041" applyFont="1" applyFill="1" applyAlignment="1">
      <alignment horizontal="left" vertical="center" wrapText="1"/>
    </xf>
    <xf numFmtId="0" fontId="37" fillId="27" borderId="0" xfId="1041" applyFont="1" applyFill="1" applyAlignment="1">
      <alignment horizontal="left" vertical="center"/>
    </xf>
    <xf numFmtId="0" fontId="37" fillId="27" borderId="0" xfId="1041" applyFont="1" applyFill="1" applyAlignment="1">
      <alignment horizontal="center" vertical="center"/>
    </xf>
    <xf numFmtId="0" fontId="36" fillId="27" borderId="107" xfId="319" applyFont="1" applyFill="1" applyBorder="1" applyAlignment="1">
      <alignment horizontal="center" vertical="center"/>
    </xf>
    <xf numFmtId="0" fontId="36" fillId="27" borderId="0" xfId="319" applyFont="1" applyFill="1" applyAlignment="1">
      <alignment horizontal="center" vertical="center"/>
    </xf>
    <xf numFmtId="0" fontId="36" fillId="27" borderId="111" xfId="319" applyFont="1" applyFill="1" applyBorder="1" applyAlignment="1">
      <alignment horizontal="center" vertical="center"/>
    </xf>
    <xf numFmtId="0" fontId="36" fillId="27" borderId="113" xfId="1290" applyFont="1" applyFill="1" applyBorder="1" applyAlignment="1">
      <alignment horizontal="center" vertical="center" wrapText="1"/>
    </xf>
    <xf numFmtId="0" fontId="36" fillId="27" borderId="134" xfId="1290" applyFont="1" applyFill="1" applyBorder="1" applyAlignment="1">
      <alignment horizontal="center" vertical="center" wrapText="1"/>
    </xf>
    <xf numFmtId="0" fontId="88" fillId="27" borderId="0" xfId="423" applyFont="1" applyFill="1" applyAlignment="1">
      <alignment horizontal="center"/>
    </xf>
    <xf numFmtId="0" fontId="37" fillId="27" borderId="27" xfId="319" applyFont="1" applyFill="1" applyBorder="1">
      <alignment vertical="center"/>
    </xf>
    <xf numFmtId="0" fontId="37" fillId="27" borderId="134" xfId="319" applyFont="1" applyFill="1" applyBorder="1" applyAlignment="1">
      <alignment vertical="center" wrapText="1"/>
    </xf>
    <xf numFmtId="0" fontId="37" fillId="27" borderId="134" xfId="319" applyFont="1" applyFill="1" applyBorder="1" applyAlignment="1">
      <alignment horizontal="center" vertical="center"/>
    </xf>
    <xf numFmtId="0" fontId="88" fillId="27" borderId="0" xfId="423" applyFont="1" applyFill="1"/>
    <xf numFmtId="0" fontId="37" fillId="27" borderId="27" xfId="319" applyFont="1" applyFill="1" applyBorder="1" applyAlignment="1">
      <alignment vertical="center" wrapText="1"/>
    </xf>
    <xf numFmtId="0" fontId="37" fillId="27" borderId="27" xfId="319" applyFont="1" applyFill="1" applyBorder="1" applyAlignment="1">
      <alignment horizontal="center" vertical="center"/>
    </xf>
    <xf numFmtId="0" fontId="37" fillId="27" borderId="136" xfId="319" applyFont="1" applyFill="1" applyBorder="1" applyAlignment="1">
      <alignment vertical="center" wrapText="1"/>
    </xf>
    <xf numFmtId="0" fontId="37" fillId="27" borderId="136" xfId="319" applyFont="1" applyFill="1" applyBorder="1" applyAlignment="1">
      <alignment horizontal="center" vertical="center"/>
    </xf>
    <xf numFmtId="0" fontId="37" fillId="27" borderId="113" xfId="319" applyFont="1" applyFill="1" applyBorder="1" applyAlignment="1">
      <alignment vertical="center" wrapText="1"/>
    </xf>
    <xf numFmtId="0" fontId="37" fillId="27" borderId="111" xfId="319" applyFont="1" applyFill="1" applyBorder="1" applyAlignment="1">
      <alignment vertical="center" wrapText="1"/>
    </xf>
    <xf numFmtId="0" fontId="37" fillId="27" borderId="107" xfId="319" applyFont="1" applyFill="1" applyBorder="1" applyAlignment="1">
      <alignment horizontal="center" vertical="center"/>
    </xf>
    <xf numFmtId="0" fontId="37" fillId="27" borderId="29" xfId="319" applyFont="1" applyFill="1" applyBorder="1">
      <alignment vertical="center"/>
    </xf>
    <xf numFmtId="0" fontId="37" fillId="27" borderId="107" xfId="319" applyFont="1" applyFill="1" applyBorder="1">
      <alignment vertical="center"/>
    </xf>
    <xf numFmtId="0" fontId="37" fillId="27" borderId="86" xfId="319" applyFont="1" applyFill="1" applyBorder="1">
      <alignment vertical="center"/>
    </xf>
    <xf numFmtId="0" fontId="37" fillId="27" borderId="134" xfId="319" applyFont="1" applyFill="1" applyBorder="1">
      <alignment vertical="center"/>
    </xf>
    <xf numFmtId="0" fontId="88" fillId="27" borderId="107" xfId="423" applyFont="1" applyFill="1" applyBorder="1"/>
    <xf numFmtId="0" fontId="88" fillId="27" borderId="107" xfId="423" applyFont="1" applyFill="1" applyBorder="1" applyAlignment="1">
      <alignment horizontal="center"/>
    </xf>
    <xf numFmtId="0" fontId="34" fillId="25" borderId="82" xfId="189" applyFont="1" applyFill="1" applyBorder="1" applyAlignment="1">
      <alignment vertical="center"/>
    </xf>
    <xf numFmtId="0" fontId="34" fillId="25" borderId="83" xfId="189" applyFont="1" applyFill="1" applyBorder="1" applyAlignment="1">
      <alignment vertical="center"/>
    </xf>
    <xf numFmtId="0" fontId="34" fillId="25" borderId="89" xfId="189" applyFont="1" applyFill="1" applyBorder="1" applyAlignment="1">
      <alignment vertical="center"/>
    </xf>
    <xf numFmtId="0" fontId="34" fillId="25" borderId="95" xfId="189" applyFont="1" applyFill="1" applyBorder="1" applyAlignment="1">
      <alignment vertical="center"/>
    </xf>
    <xf numFmtId="0" fontId="34" fillId="25" borderId="95" xfId="189" applyFont="1" applyFill="1" applyBorder="1" applyAlignment="1">
      <alignment horizontal="center" vertical="center" wrapText="1"/>
    </xf>
    <xf numFmtId="0" fontId="34" fillId="25" borderId="96" xfId="189" applyFont="1" applyFill="1" applyBorder="1" applyAlignment="1">
      <alignment horizontal="center" vertical="center" wrapText="1"/>
    </xf>
    <xf numFmtId="0" fontId="34" fillId="27" borderId="79" xfId="189" applyFont="1" applyFill="1" applyBorder="1" applyAlignment="1">
      <alignment horizontal="center" vertical="center" wrapText="1"/>
    </xf>
    <xf numFmtId="0" fontId="34" fillId="27" borderId="82" xfId="189" applyFont="1" applyFill="1" applyBorder="1" applyAlignment="1">
      <alignment vertical="center"/>
    </xf>
    <xf numFmtId="0" fontId="34" fillId="27" borderId="83" xfId="189" applyFont="1" applyFill="1" applyBorder="1" applyAlignment="1">
      <alignment vertical="center"/>
    </xf>
    <xf numFmtId="0" fontId="34" fillId="27" borderId="89" xfId="189" applyFont="1" applyFill="1" applyBorder="1" applyAlignment="1">
      <alignment vertical="center"/>
    </xf>
    <xf numFmtId="0" fontId="34" fillId="27" borderId="95" xfId="189" applyFont="1" applyFill="1" applyBorder="1" applyAlignment="1">
      <alignment vertical="center"/>
    </xf>
    <xf numFmtId="0" fontId="34" fillId="27" borderId="95" xfId="189" applyFont="1" applyFill="1" applyBorder="1" applyAlignment="1">
      <alignment horizontal="center" vertical="center" wrapText="1"/>
    </xf>
    <xf numFmtId="0" fontId="34" fillId="27" borderId="96" xfId="189" applyFont="1" applyFill="1" applyBorder="1" applyAlignment="1">
      <alignment horizontal="center" vertical="center" wrapText="1"/>
    </xf>
    <xf numFmtId="0" fontId="34" fillId="27" borderId="0" xfId="189" applyFont="1" applyFill="1" applyAlignment="1">
      <alignment vertical="center"/>
    </xf>
    <xf numFmtId="0" fontId="34" fillId="25" borderId="38" xfId="189" applyFont="1" applyFill="1" applyBorder="1" applyAlignment="1">
      <alignment vertical="center"/>
    </xf>
    <xf numFmtId="0" fontId="34" fillId="25" borderId="39" xfId="189" applyFont="1" applyFill="1" applyBorder="1" applyAlignment="1">
      <alignment vertical="center"/>
    </xf>
    <xf numFmtId="0" fontId="34" fillId="25" borderId="39" xfId="189" applyFont="1" applyFill="1" applyBorder="1" applyAlignment="1">
      <alignment horizontal="center" vertical="center" wrapText="1"/>
    </xf>
    <xf numFmtId="0" fontId="34" fillId="25" borderId="40" xfId="189" applyFont="1" applyFill="1" applyBorder="1" applyAlignment="1">
      <alignment horizontal="center" vertical="center" wrapText="1"/>
    </xf>
    <xf numFmtId="0" fontId="34" fillId="25" borderId="40" xfId="189" applyFont="1" applyFill="1" applyBorder="1" applyAlignment="1">
      <alignment vertical="center"/>
    </xf>
    <xf numFmtId="0" fontId="34" fillId="27" borderId="0" xfId="319" applyFont="1" applyFill="1">
      <alignment vertical="center"/>
    </xf>
    <xf numFmtId="0" fontId="34" fillId="25" borderId="37" xfId="189" applyFont="1" applyFill="1" applyBorder="1" applyAlignment="1">
      <alignment vertical="center"/>
    </xf>
    <xf numFmtId="0" fontId="34" fillId="25" borderId="53" xfId="189" applyFont="1" applyFill="1" applyBorder="1" applyAlignment="1">
      <alignment vertical="center"/>
    </xf>
    <xf numFmtId="0" fontId="34" fillId="25" borderId="0" xfId="189" applyFont="1" applyFill="1" applyBorder="1" applyAlignment="1">
      <alignment vertical="center"/>
    </xf>
    <xf numFmtId="0" fontId="34" fillId="25" borderId="43" xfId="189" applyFont="1" applyFill="1" applyBorder="1" applyAlignment="1">
      <alignment vertical="center"/>
    </xf>
    <xf numFmtId="0" fontId="34" fillId="25" borderId="0" xfId="189" applyFont="1" applyFill="1" applyAlignment="1">
      <alignment horizontal="center" vertical="center" wrapText="1"/>
    </xf>
    <xf numFmtId="0" fontId="34" fillId="25" borderId="53" xfId="189" applyFont="1" applyFill="1" applyBorder="1" applyAlignment="1">
      <alignment horizontal="center" vertical="center" wrapText="1"/>
    </xf>
    <xf numFmtId="0" fontId="34" fillId="25" borderId="43" xfId="189" applyFont="1" applyFill="1" applyBorder="1" applyAlignment="1">
      <alignment horizontal="left" vertical="top"/>
    </xf>
    <xf numFmtId="0" fontId="34" fillId="25" borderId="27" xfId="189" applyFont="1" applyFill="1" applyBorder="1" applyAlignment="1">
      <alignment vertical="center"/>
    </xf>
    <xf numFmtId="0" fontId="34" fillId="25" borderId="54" xfId="189" applyFont="1" applyFill="1" applyBorder="1" applyAlignment="1">
      <alignment horizontal="center" vertical="center" wrapText="1"/>
    </xf>
    <xf numFmtId="0" fontId="34" fillId="25" borderId="37" xfId="189" applyFont="1" applyFill="1" applyBorder="1" applyAlignment="1">
      <alignment horizontal="left" vertical="top"/>
    </xf>
    <xf numFmtId="0" fontId="34" fillId="25" borderId="53" xfId="189" applyFont="1" applyFill="1" applyBorder="1" applyAlignment="1">
      <alignment horizontal="center" vertical="center"/>
    </xf>
    <xf numFmtId="0" fontId="34" fillId="25" borderId="53" xfId="319" applyFont="1" applyFill="1" applyBorder="1">
      <alignment vertical="center"/>
    </xf>
    <xf numFmtId="0" fontId="34" fillId="25" borderId="38" xfId="319" applyFont="1" applyFill="1" applyBorder="1">
      <alignment vertical="center"/>
    </xf>
    <xf numFmtId="0" fontId="34" fillId="25" borderId="39" xfId="319" applyFont="1" applyFill="1" applyBorder="1">
      <alignment vertical="center"/>
    </xf>
    <xf numFmtId="0" fontId="34" fillId="25" borderId="40" xfId="319" applyFont="1" applyFill="1" applyBorder="1">
      <alignment vertical="center"/>
    </xf>
    <xf numFmtId="0" fontId="34" fillId="25" borderId="94" xfId="189" applyFont="1" applyFill="1" applyBorder="1" applyAlignment="1">
      <alignment vertical="center"/>
    </xf>
    <xf numFmtId="0" fontId="34" fillId="25" borderId="96" xfId="189" applyFont="1" applyFill="1" applyBorder="1" applyAlignment="1">
      <alignment vertical="center"/>
    </xf>
    <xf numFmtId="0" fontId="34" fillId="25" borderId="24" xfId="189" applyFont="1" applyFill="1" applyBorder="1" applyAlignment="1">
      <alignment vertical="center"/>
    </xf>
    <xf numFmtId="0" fontId="34" fillId="25" borderId="25" xfId="189" applyFont="1" applyFill="1" applyBorder="1" applyAlignment="1">
      <alignment vertical="center"/>
    </xf>
    <xf numFmtId="0" fontId="34" fillId="25" borderId="29" xfId="189" applyFont="1" applyFill="1" applyBorder="1" applyAlignment="1">
      <alignment vertical="center"/>
    </xf>
    <xf numFmtId="0" fontId="34" fillId="25" borderId="25" xfId="189" applyFont="1" applyFill="1" applyBorder="1" applyAlignment="1">
      <alignment horizontal="center" vertical="center" wrapText="1"/>
    </xf>
    <xf numFmtId="0" fontId="34" fillId="25" borderId="26" xfId="189" applyFont="1" applyFill="1" applyBorder="1" applyAlignment="1">
      <alignment horizontal="center" vertical="center" wrapText="1"/>
    </xf>
    <xf numFmtId="0" fontId="34" fillId="25" borderId="29" xfId="189" applyFont="1" applyFill="1" applyBorder="1" applyAlignment="1">
      <alignment horizontal="left" vertical="top" wrapText="1"/>
    </xf>
    <xf numFmtId="0" fontId="34" fillId="25" borderId="24" xfId="189" applyFont="1" applyFill="1" applyBorder="1" applyAlignment="1">
      <alignment horizontal="left" vertical="top" wrapText="1"/>
    </xf>
    <xf numFmtId="0" fontId="34" fillId="25" borderId="36" xfId="189" applyFont="1" applyFill="1" applyBorder="1" applyAlignment="1">
      <alignment vertical="center"/>
    </xf>
    <xf numFmtId="0" fontId="34" fillId="27" borderId="36" xfId="189" applyFont="1" applyFill="1" applyBorder="1" applyAlignment="1">
      <alignment vertical="center"/>
    </xf>
    <xf numFmtId="0" fontId="34" fillId="27" borderId="38" xfId="189" applyFont="1" applyFill="1" applyBorder="1" applyAlignment="1">
      <alignment vertical="center"/>
    </xf>
    <xf numFmtId="0" fontId="34" fillId="27" borderId="39" xfId="189" applyFont="1" applyFill="1" applyBorder="1" applyAlignment="1">
      <alignment horizontal="left" vertical="center" wrapText="1"/>
    </xf>
    <xf numFmtId="0" fontId="34" fillId="27" borderId="39" xfId="189" applyFont="1" applyFill="1" applyBorder="1" applyAlignment="1">
      <alignment horizontal="center" vertical="center" wrapText="1"/>
    </xf>
    <xf numFmtId="0" fontId="34" fillId="27" borderId="40" xfId="189" applyFont="1" applyFill="1" applyBorder="1" applyAlignment="1">
      <alignment horizontal="left" vertical="center" wrapText="1"/>
    </xf>
    <xf numFmtId="0" fontId="34" fillId="27" borderId="38" xfId="189" applyFont="1" applyFill="1" applyBorder="1" applyAlignment="1">
      <alignment horizontal="center" vertical="center"/>
    </xf>
    <xf numFmtId="0" fontId="34" fillId="27" borderId="40" xfId="189" applyFont="1" applyFill="1" applyBorder="1" applyAlignment="1">
      <alignment horizontal="center" vertical="center" wrapText="1"/>
    </xf>
    <xf numFmtId="0" fontId="34" fillId="27" borderId="40" xfId="189" applyFont="1" applyFill="1" applyBorder="1" applyAlignment="1">
      <alignment vertical="center"/>
    </xf>
    <xf numFmtId="0" fontId="34" fillId="27" borderId="94" xfId="189" applyFont="1" applyFill="1" applyBorder="1" applyAlignment="1">
      <alignment vertical="center"/>
    </xf>
    <xf numFmtId="0" fontId="34" fillId="27" borderId="39" xfId="189" applyFont="1" applyFill="1" applyBorder="1">
      <alignment vertical="center"/>
    </xf>
    <xf numFmtId="0" fontId="34" fillId="27" borderId="40" xfId="189" applyFont="1" applyFill="1" applyBorder="1">
      <alignment vertical="center"/>
    </xf>
    <xf numFmtId="0" fontId="34" fillId="27" borderId="96" xfId="189" applyFont="1" applyFill="1" applyBorder="1">
      <alignment vertical="center"/>
    </xf>
    <xf numFmtId="0" fontId="34" fillId="27" borderId="0" xfId="189" applyFont="1" applyFill="1">
      <alignment vertical="center"/>
    </xf>
    <xf numFmtId="0" fontId="34" fillId="27" borderId="83" xfId="189" applyFont="1" applyFill="1" applyBorder="1" applyAlignment="1">
      <alignment horizontal="center" vertical="center" wrapText="1"/>
    </xf>
    <xf numFmtId="0" fontId="34" fillId="27" borderId="0" xfId="189" applyFont="1" applyFill="1" applyBorder="1" applyAlignment="1">
      <alignment vertical="center"/>
    </xf>
    <xf numFmtId="0" fontId="34" fillId="27" borderId="87" xfId="189" applyFont="1" applyFill="1" applyBorder="1" applyAlignment="1">
      <alignment horizontal="center" vertical="center" wrapText="1"/>
    </xf>
    <xf numFmtId="49" fontId="34" fillId="27" borderId="38" xfId="189" applyNumberFormat="1" applyFont="1" applyFill="1" applyBorder="1" applyAlignment="1">
      <alignment vertical="center"/>
    </xf>
    <xf numFmtId="0" fontId="34" fillId="27" borderId="39" xfId="189" applyFont="1" applyFill="1" applyBorder="1" applyAlignment="1">
      <alignment vertical="center"/>
    </xf>
    <xf numFmtId="0" fontId="34" fillId="27" borderId="0" xfId="189" applyFont="1" applyFill="1" applyBorder="1" applyAlignment="1">
      <alignment horizontal="left" vertical="center" wrapText="1"/>
    </xf>
    <xf numFmtId="0" fontId="34" fillId="27" borderId="0" xfId="189" applyFont="1" applyFill="1" applyBorder="1" applyAlignment="1">
      <alignment horizontal="center" vertical="center" wrapText="1"/>
    </xf>
    <xf numFmtId="0" fontId="34" fillId="27" borderId="0" xfId="189" applyFont="1" applyFill="1" applyBorder="1" applyAlignment="1">
      <alignment horizontal="center" vertical="center"/>
    </xf>
    <xf numFmtId="0" fontId="34" fillId="25" borderId="39" xfId="189" applyFont="1" applyFill="1" applyBorder="1">
      <alignment vertical="center"/>
    </xf>
    <xf numFmtId="0" fontId="34" fillId="25" borderId="39" xfId="189" applyFont="1" applyFill="1" applyBorder="1" applyAlignment="1">
      <alignment horizontal="center" vertical="center"/>
    </xf>
    <xf numFmtId="0" fontId="34" fillId="25" borderId="40" xfId="189" applyFont="1" applyFill="1" applyBorder="1">
      <alignment vertical="center"/>
    </xf>
    <xf numFmtId="0" fontId="34" fillId="27" borderId="38" xfId="319" applyFont="1" applyFill="1" applyBorder="1">
      <alignment vertical="center"/>
    </xf>
    <xf numFmtId="0" fontId="34" fillId="27" borderId="0" xfId="319" applyFont="1" applyFill="1" applyBorder="1">
      <alignment vertical="center"/>
    </xf>
    <xf numFmtId="0" fontId="34" fillId="27" borderId="0" xfId="189" applyFont="1" applyFill="1" applyBorder="1">
      <alignment vertical="center"/>
    </xf>
    <xf numFmtId="0" fontId="34" fillId="27" borderId="0" xfId="322" applyFont="1" applyFill="1" applyBorder="1" applyAlignment="1"/>
    <xf numFmtId="0" fontId="34" fillId="27" borderId="0" xfId="320" applyFont="1" applyFill="1" applyAlignment="1">
      <alignment vertical="center"/>
    </xf>
    <xf numFmtId="0" fontId="103" fillId="27" borderId="0" xfId="318" applyFont="1" applyFill="1" applyAlignment="1">
      <alignment horizontal="left" vertical="top"/>
    </xf>
    <xf numFmtId="0" fontId="34" fillId="27" borderId="0" xfId="189" applyFont="1" applyFill="1" applyAlignment="1">
      <alignment horizontal="left" vertical="top"/>
    </xf>
    <xf numFmtId="0" fontId="104" fillId="27" borderId="0" xfId="189" applyFont="1" applyFill="1" applyAlignment="1">
      <alignment vertical="center"/>
    </xf>
    <xf numFmtId="0" fontId="34" fillId="27" borderId="0" xfId="320" applyFont="1" applyFill="1" applyBorder="1" applyAlignment="1">
      <alignment vertical="center"/>
    </xf>
    <xf numFmtId="0" fontId="104" fillId="27" borderId="0" xfId="189" applyFont="1" applyFill="1" applyAlignment="1">
      <alignment horizontal="left" vertical="center" indent="1"/>
    </xf>
    <xf numFmtId="0" fontId="104" fillId="27" borderId="38" xfId="189" applyFont="1" applyFill="1" applyBorder="1" applyAlignment="1">
      <alignment vertical="top"/>
    </xf>
    <xf numFmtId="0" fontId="34" fillId="27" borderId="40" xfId="189" applyFont="1" applyFill="1" applyBorder="1" applyAlignment="1">
      <alignment horizontal="center" vertical="center"/>
    </xf>
    <xf numFmtId="0" fontId="104" fillId="27" borderId="36" xfId="189" applyFont="1" applyFill="1" applyBorder="1" applyAlignment="1">
      <alignment vertical="top"/>
    </xf>
    <xf numFmtId="0" fontId="104" fillId="25" borderId="36" xfId="189" applyFont="1" applyFill="1" applyBorder="1" applyAlignment="1">
      <alignment vertical="top" wrapText="1"/>
    </xf>
    <xf numFmtId="0" fontId="104" fillId="27" borderId="36" xfId="189" applyFont="1" applyFill="1" applyBorder="1" applyAlignment="1">
      <alignment vertical="top" wrapText="1"/>
    </xf>
    <xf numFmtId="0" fontId="104" fillId="27" borderId="0" xfId="189" applyFont="1" applyFill="1" applyBorder="1" applyAlignment="1">
      <alignment vertical="top" wrapText="1"/>
    </xf>
    <xf numFmtId="0" fontId="104" fillId="27" borderId="0" xfId="189" applyFont="1" applyFill="1" applyAlignment="1">
      <alignment vertical="top" wrapText="1"/>
    </xf>
    <xf numFmtId="0" fontId="104" fillId="27" borderId="0" xfId="189" applyFont="1" applyFill="1" applyAlignment="1">
      <alignment vertical="top"/>
    </xf>
    <xf numFmtId="0" fontId="104" fillId="27" borderId="37" xfId="189" applyFont="1" applyFill="1" applyBorder="1" applyAlignment="1">
      <alignment vertical="top" wrapText="1"/>
    </xf>
    <xf numFmtId="0" fontId="34" fillId="27" borderId="53" xfId="189" applyFont="1" applyFill="1" applyBorder="1" applyAlignment="1">
      <alignment horizontal="center" vertical="center" wrapText="1"/>
    </xf>
    <xf numFmtId="0" fontId="34" fillId="27" borderId="36" xfId="189" applyFont="1" applyFill="1" applyBorder="1" applyAlignment="1">
      <alignment horizontal="center" vertical="center" wrapText="1"/>
    </xf>
    <xf numFmtId="0" fontId="105" fillId="27" borderId="0" xfId="320" applyFont="1" applyFill="1" applyBorder="1">
      <alignment vertical="center"/>
    </xf>
    <xf numFmtId="0" fontId="34" fillId="27" borderId="26" xfId="189" applyFont="1" applyFill="1" applyBorder="1" applyAlignment="1">
      <alignment vertical="center"/>
    </xf>
    <xf numFmtId="0" fontId="34" fillId="0" borderId="26" xfId="189" applyFont="1" applyFill="1" applyBorder="1" applyAlignment="1">
      <alignment vertical="center"/>
    </xf>
    <xf numFmtId="0" fontId="34" fillId="28" borderId="38" xfId="189" applyFont="1" applyFill="1" applyBorder="1" applyAlignment="1">
      <alignment vertical="center"/>
    </xf>
    <xf numFmtId="0" fontId="34" fillId="28" borderId="40" xfId="189" applyFont="1" applyFill="1" applyBorder="1" applyAlignment="1">
      <alignment vertical="center"/>
    </xf>
    <xf numFmtId="0" fontId="34" fillId="28" borderId="36" xfId="189" applyFont="1" applyFill="1" applyBorder="1" applyAlignment="1">
      <alignment vertical="center"/>
    </xf>
    <xf numFmtId="0" fontId="34" fillId="29" borderId="36" xfId="189" applyFont="1" applyFill="1" applyBorder="1" applyAlignment="1">
      <alignment vertical="center"/>
    </xf>
    <xf numFmtId="0" fontId="34" fillId="24" borderId="36" xfId="189" applyFont="1" applyFill="1" applyBorder="1" applyAlignment="1">
      <alignment vertical="center"/>
    </xf>
    <xf numFmtId="0" fontId="34" fillId="24" borderId="38" xfId="189" applyFont="1" applyFill="1" applyBorder="1" applyAlignment="1">
      <alignment vertical="center"/>
    </xf>
    <xf numFmtId="0" fontId="34" fillId="24" borderId="39" xfId="189" applyFont="1" applyFill="1" applyBorder="1" applyAlignment="1">
      <alignment vertical="center"/>
    </xf>
    <xf numFmtId="0" fontId="34" fillId="24" borderId="40" xfId="189" applyFont="1" applyFill="1" applyBorder="1" applyAlignment="1">
      <alignment vertical="center"/>
    </xf>
    <xf numFmtId="0" fontId="34" fillId="0" borderId="0" xfId="189" applyFont="1" applyAlignment="1">
      <alignment vertical="center"/>
    </xf>
    <xf numFmtId="0" fontId="34" fillId="29" borderId="38" xfId="189" applyFont="1" applyFill="1" applyBorder="1" applyAlignment="1">
      <alignment vertical="center"/>
    </xf>
    <xf numFmtId="0" fontId="34" fillId="29" borderId="39" xfId="189" applyFont="1" applyFill="1" applyBorder="1" applyAlignment="1">
      <alignment vertical="center"/>
    </xf>
    <xf numFmtId="0" fontId="34" fillId="29" borderId="40" xfId="189" applyFont="1" applyFill="1" applyBorder="1" applyAlignment="1">
      <alignment vertical="center"/>
    </xf>
    <xf numFmtId="0" fontId="34" fillId="30" borderId="38" xfId="189" applyFont="1" applyFill="1" applyBorder="1" applyAlignment="1">
      <alignment vertical="center"/>
    </xf>
    <xf numFmtId="0" fontId="34" fillId="30" borderId="39" xfId="189" applyFont="1" applyFill="1" applyBorder="1" applyAlignment="1">
      <alignment vertical="center"/>
    </xf>
    <xf numFmtId="0" fontId="34" fillId="30" borderId="40" xfId="189" applyFont="1" applyFill="1" applyBorder="1" applyAlignment="1">
      <alignment vertical="center"/>
    </xf>
    <xf numFmtId="0" fontId="104" fillId="0" borderId="0" xfId="189" applyFont="1">
      <alignment vertical="center"/>
    </xf>
    <xf numFmtId="49" fontId="34" fillId="30" borderId="36" xfId="189" applyNumberFormat="1" applyFont="1" applyFill="1" applyBorder="1" applyAlignment="1">
      <alignment vertical="center"/>
    </xf>
    <xf numFmtId="0" fontId="34" fillId="0" borderId="36" xfId="189" applyFont="1" applyBorder="1" applyAlignment="1">
      <alignment vertical="center"/>
    </xf>
    <xf numFmtId="0" fontId="34" fillId="31" borderId="36" xfId="189" applyFont="1" applyFill="1" applyBorder="1" applyAlignment="1">
      <alignment vertical="center"/>
    </xf>
    <xf numFmtId="0" fontId="105" fillId="27" borderId="0" xfId="320" applyFont="1" applyFill="1">
      <alignment vertical="center"/>
    </xf>
    <xf numFmtId="0" fontId="106" fillId="27" borderId="0" xfId="320" applyFont="1" applyFill="1" applyBorder="1" applyAlignment="1">
      <alignment vertical="center"/>
    </xf>
    <xf numFmtId="0" fontId="107" fillId="27" borderId="0" xfId="320" applyFont="1" applyFill="1" applyBorder="1" applyAlignment="1">
      <alignment vertical="center"/>
    </xf>
    <xf numFmtId="0" fontId="34" fillId="28" borderId="43" xfId="189" applyFont="1" applyFill="1" applyBorder="1" applyAlignment="1">
      <alignment vertical="center"/>
    </xf>
    <xf numFmtId="0" fontId="34" fillId="31" borderId="43" xfId="189" applyFont="1" applyFill="1" applyBorder="1" applyAlignment="1">
      <alignment vertical="center" shrinkToFit="1"/>
    </xf>
    <xf numFmtId="0" fontId="34" fillId="28" borderId="21" xfId="189" applyFont="1" applyFill="1" applyBorder="1" applyAlignment="1">
      <alignment vertical="center"/>
    </xf>
    <xf numFmtId="0" fontId="34" fillId="32" borderId="21" xfId="189" applyFont="1" applyFill="1" applyBorder="1" applyAlignment="1">
      <alignment vertical="center" shrinkToFit="1"/>
    </xf>
    <xf numFmtId="0" fontId="34" fillId="33" borderId="43" xfId="189" applyFont="1" applyFill="1" applyBorder="1" applyAlignment="1">
      <alignment vertical="center" shrinkToFit="1"/>
    </xf>
    <xf numFmtId="0" fontId="34" fillId="0" borderId="43" xfId="189" applyFont="1" applyFill="1" applyBorder="1" applyAlignment="1">
      <alignment vertical="center" shrinkToFit="1"/>
    </xf>
    <xf numFmtId="0" fontId="105" fillId="27" borderId="0" xfId="189" applyFont="1" applyFill="1">
      <alignment vertical="center"/>
    </xf>
    <xf numFmtId="0" fontId="34" fillId="32" borderId="43" xfId="189" applyFont="1" applyFill="1" applyBorder="1" applyAlignment="1">
      <alignment vertical="center" shrinkToFit="1"/>
    </xf>
    <xf numFmtId="0" fontId="108" fillId="78" borderId="142" xfId="0" applyFont="1" applyFill="1" applyBorder="1" applyAlignment="1">
      <alignment vertical="center" wrapText="1"/>
    </xf>
    <xf numFmtId="0" fontId="34" fillId="77" borderId="143" xfId="0" applyFont="1" applyFill="1" applyBorder="1">
      <alignment vertical="center"/>
    </xf>
    <xf numFmtId="0" fontId="100" fillId="27" borderId="0" xfId="318" applyFont="1" applyFill="1" applyAlignment="1">
      <alignment vertical="center"/>
    </xf>
    <xf numFmtId="0" fontId="34" fillId="27" borderId="0" xfId="322" applyFont="1" applyFill="1" applyAlignment="1"/>
    <xf numFmtId="0" fontId="34" fillId="27" borderId="52" xfId="322" applyFont="1" applyFill="1" applyBorder="1" applyAlignment="1"/>
    <xf numFmtId="0" fontId="34" fillId="27" borderId="51" xfId="322" applyFont="1" applyFill="1" applyBorder="1" applyAlignment="1"/>
    <xf numFmtId="0" fontId="34" fillId="27" borderId="50" xfId="322" applyFont="1" applyFill="1" applyBorder="1" applyAlignment="1"/>
    <xf numFmtId="0" fontId="34" fillId="27" borderId="49" xfId="322" applyFont="1" applyFill="1" applyBorder="1" applyAlignment="1"/>
    <xf numFmtId="0" fontId="34" fillId="27" borderId="48" xfId="322" applyFont="1" applyFill="1" applyBorder="1" applyAlignment="1"/>
    <xf numFmtId="0" fontId="34" fillId="27" borderId="47" xfId="322" applyFont="1" applyFill="1" applyBorder="1" applyAlignment="1"/>
    <xf numFmtId="0" fontId="34" fillId="27" borderId="45" xfId="322" applyFont="1" applyFill="1" applyBorder="1" applyAlignment="1"/>
    <xf numFmtId="0" fontId="34" fillId="27" borderId="46" xfId="322" applyFont="1" applyFill="1" applyBorder="1" applyAlignment="1"/>
    <xf numFmtId="0" fontId="40" fillId="0" borderId="0" xfId="0" applyFont="1">
      <alignment vertical="center"/>
    </xf>
    <xf numFmtId="0" fontId="40" fillId="27" borderId="0" xfId="419" applyFont="1" applyFill="1" applyBorder="1" applyAlignment="1">
      <alignment horizontal="center" vertical="center"/>
    </xf>
    <xf numFmtId="0" fontId="40" fillId="27" borderId="0" xfId="189" applyFont="1" applyFill="1" applyAlignment="1">
      <alignment vertical="center"/>
    </xf>
    <xf numFmtId="14" fontId="40" fillId="27" borderId="0" xfId="419" applyNumberFormat="1" applyFont="1" applyFill="1" applyBorder="1" applyAlignment="1">
      <alignment horizontal="center" vertical="center"/>
    </xf>
    <xf numFmtId="0" fontId="94" fillId="83" borderId="187" xfId="419" applyFont="1" applyFill="1" applyBorder="1" applyAlignment="1">
      <alignment horizontal="center" vertical="center"/>
    </xf>
    <xf numFmtId="168" fontId="94" fillId="83" borderId="187" xfId="419" applyNumberFormat="1" applyFont="1" applyFill="1" applyBorder="1" applyAlignment="1">
      <alignment horizontal="center" vertical="center" wrapText="1"/>
    </xf>
    <xf numFmtId="0" fontId="109" fillId="83" borderId="187" xfId="419" applyFont="1" applyFill="1" applyBorder="1" applyAlignment="1">
      <alignment horizontal="center" vertical="center"/>
    </xf>
    <xf numFmtId="168" fontId="109" fillId="83" borderId="187" xfId="419" applyNumberFormat="1" applyFont="1" applyFill="1" applyBorder="1" applyAlignment="1">
      <alignment horizontal="center" vertical="center" wrapText="1"/>
    </xf>
    <xf numFmtId="0" fontId="109" fillId="83" borderId="16" xfId="419" applyFont="1" applyFill="1" applyBorder="1" applyAlignment="1">
      <alignment horizontal="center" vertical="center"/>
    </xf>
    <xf numFmtId="0" fontId="40" fillId="27" borderId="0" xfId="419" applyFont="1" applyFill="1" applyAlignment="1">
      <alignment vertical="center"/>
    </xf>
    <xf numFmtId="0" fontId="40" fillId="27" borderId="73" xfId="419" applyNumberFormat="1" applyFont="1" applyFill="1" applyBorder="1" applyAlignment="1">
      <alignment horizontal="center" vertical="center"/>
    </xf>
    <xf numFmtId="164" fontId="40" fillId="27" borderId="73" xfId="419" applyNumberFormat="1" applyFont="1" applyFill="1" applyBorder="1" applyAlignment="1">
      <alignment horizontal="center" vertical="center"/>
    </xf>
    <xf numFmtId="0" fontId="40" fillId="27" borderId="70" xfId="419" applyNumberFormat="1" applyFont="1" applyFill="1" applyBorder="1" applyAlignment="1">
      <alignment horizontal="center" vertical="center"/>
    </xf>
    <xf numFmtId="0" fontId="40" fillId="27" borderId="68" xfId="419" applyNumberFormat="1" applyFont="1" applyFill="1" applyBorder="1" applyAlignment="1">
      <alignment horizontal="center" vertical="center"/>
    </xf>
    <xf numFmtId="164" fontId="40" fillId="27" borderId="68" xfId="419" applyNumberFormat="1" applyFont="1" applyFill="1" applyBorder="1" applyAlignment="1">
      <alignment horizontal="center" vertical="center"/>
    </xf>
    <xf numFmtId="0" fontId="40" fillId="27" borderId="68" xfId="419" applyFont="1" applyFill="1" applyBorder="1" applyAlignment="1">
      <alignment horizontal="center" vertical="center"/>
    </xf>
    <xf numFmtId="0" fontId="40" fillId="27" borderId="68" xfId="419" applyFont="1" applyFill="1" applyBorder="1" applyAlignment="1">
      <alignment vertical="center"/>
    </xf>
    <xf numFmtId="0" fontId="40" fillId="27" borderId="150" xfId="419" applyFont="1" applyFill="1" applyBorder="1" applyAlignment="1">
      <alignment vertical="center"/>
    </xf>
    <xf numFmtId="0" fontId="40" fillId="27" borderId="173" xfId="419" applyNumberFormat="1" applyFont="1" applyFill="1" applyBorder="1" applyAlignment="1">
      <alignment horizontal="center" vertical="center"/>
    </xf>
    <xf numFmtId="0" fontId="40" fillId="27" borderId="71" xfId="419" applyFont="1" applyFill="1" applyBorder="1" applyAlignment="1">
      <alignment vertical="center"/>
    </xf>
    <xf numFmtId="0" fontId="40" fillId="27" borderId="69" xfId="419" applyNumberFormat="1" applyFont="1" applyFill="1" applyBorder="1" applyAlignment="1">
      <alignment horizontal="center" vertical="center"/>
    </xf>
    <xf numFmtId="0" fontId="40" fillId="27" borderId="65" xfId="419" applyNumberFormat="1" applyFont="1" applyFill="1" applyBorder="1" applyAlignment="1">
      <alignment horizontal="center" vertical="center"/>
    </xf>
    <xf numFmtId="164" fontId="40" fillId="27" borderId="65" xfId="419" applyNumberFormat="1" applyFont="1" applyFill="1" applyBorder="1" applyAlignment="1">
      <alignment horizontal="center" vertical="center"/>
    </xf>
    <xf numFmtId="0" fontId="40" fillId="27" borderId="65" xfId="419" applyFont="1" applyFill="1" applyBorder="1" applyAlignment="1">
      <alignment vertical="center"/>
    </xf>
    <xf numFmtId="0" fontId="40" fillId="27" borderId="175" xfId="419" applyFont="1" applyFill="1" applyBorder="1" applyAlignment="1">
      <alignment vertical="center"/>
    </xf>
    <xf numFmtId="0" fontId="40" fillId="27" borderId="66" xfId="419" applyFont="1" applyFill="1" applyBorder="1" applyAlignment="1">
      <alignment vertical="center"/>
    </xf>
    <xf numFmtId="0" fontId="40" fillId="0" borderId="0" xfId="0" pivotButton="1" applyFont="1">
      <alignment vertical="center"/>
    </xf>
    <xf numFmtId="14" fontId="40" fillId="0" borderId="0" xfId="0" applyNumberFormat="1" applyFont="1" applyAlignment="1">
      <alignment horizontal="left" vertical="center"/>
    </xf>
    <xf numFmtId="0" fontId="40" fillId="0" borderId="0" xfId="0" applyNumberFormat="1" applyFont="1">
      <alignment vertical="center"/>
    </xf>
    <xf numFmtId="0" fontId="40" fillId="0" borderId="0" xfId="0" applyFont="1" applyAlignment="1">
      <alignment horizontal="left" vertical="center"/>
    </xf>
    <xf numFmtId="49" fontId="110" fillId="0" borderId="15" xfId="108" applyNumberFormat="1" applyFont="1" applyFill="1" applyBorder="1" applyAlignment="1">
      <alignment horizontal="center" vertical="top"/>
    </xf>
    <xf numFmtId="164" fontId="40" fillId="0" borderId="183" xfId="108" applyNumberFormat="1" applyFont="1" applyFill="1" applyBorder="1" applyAlignment="1">
      <alignment horizontal="center" vertical="top"/>
    </xf>
    <xf numFmtId="0" fontId="40" fillId="0" borderId="183" xfId="108" applyFont="1" applyFill="1" applyBorder="1" applyAlignment="1">
      <alignment horizontal="center" vertical="top"/>
    </xf>
    <xf numFmtId="0" fontId="37" fillId="0" borderId="107" xfId="108" applyNumberFormat="1" applyFont="1" applyFill="1" applyBorder="1" applyAlignment="1">
      <alignment horizontal="center" vertical="top"/>
    </xf>
    <xf numFmtId="0" fontId="37" fillId="0" borderId="115" xfId="108" applyNumberFormat="1" applyFont="1" applyFill="1" applyBorder="1" applyAlignment="1">
      <alignment horizontal="left" vertical="center" wrapText="1"/>
    </xf>
    <xf numFmtId="0" fontId="37" fillId="0" borderId="115" xfId="109" applyNumberFormat="1" applyFont="1" applyFill="1" applyBorder="1" applyAlignment="1">
      <alignment horizontal="center" vertical="center" wrapText="1"/>
    </xf>
    <xf numFmtId="0" fontId="37" fillId="0" borderId="115" xfId="109" applyNumberFormat="1" applyFont="1" applyFill="1" applyBorder="1" applyAlignment="1">
      <alignment horizontal="left" vertical="center" wrapText="1"/>
    </xf>
    <xf numFmtId="0" fontId="111" fillId="0" borderId="121" xfId="35" applyFont="1" applyBorder="1" applyAlignment="1">
      <alignment horizontal="left" vertical="center" wrapText="1"/>
    </xf>
    <xf numFmtId="14" fontId="37" fillId="0" borderId="116" xfId="108" applyNumberFormat="1" applyFont="1" applyFill="1" applyBorder="1" applyAlignment="1">
      <alignment horizontal="center" vertical="top"/>
    </xf>
    <xf numFmtId="0" fontId="37" fillId="0" borderId="116" xfId="108" applyNumberFormat="1" applyFont="1" applyFill="1" applyBorder="1" applyAlignment="1">
      <alignment horizontal="center" vertical="top"/>
    </xf>
    <xf numFmtId="0" fontId="37" fillId="0" borderId="185" xfId="108" applyFont="1" applyFill="1" applyBorder="1" applyAlignment="1">
      <alignment vertical="top" wrapText="1"/>
    </xf>
    <xf numFmtId="0" fontId="37" fillId="0" borderId="121" xfId="35" applyFont="1" applyBorder="1" applyAlignment="1">
      <alignment horizontal="left" vertical="center" wrapText="1"/>
    </xf>
    <xf numFmtId="0" fontId="37" fillId="0" borderId="116" xfId="108" applyNumberFormat="1" applyFont="1" applyFill="1" applyBorder="1" applyAlignment="1">
      <alignment horizontal="left" vertical="center" wrapText="1"/>
    </xf>
    <xf numFmtId="0" fontId="37" fillId="0" borderId="116" xfId="109" applyNumberFormat="1" applyFont="1" applyFill="1" applyBorder="1" applyAlignment="1">
      <alignment horizontal="center" vertical="center" wrapText="1"/>
    </xf>
    <xf numFmtId="0" fontId="37" fillId="0" borderId="116" xfId="109" applyNumberFormat="1" applyFont="1" applyFill="1" applyBorder="1" applyAlignment="1">
      <alignment horizontal="left" vertical="center" wrapText="1"/>
    </xf>
    <xf numFmtId="0" fontId="37" fillId="0" borderId="116" xfId="35" applyFont="1" applyBorder="1" applyAlignment="1">
      <alignment horizontal="left" vertical="center" wrapText="1"/>
    </xf>
    <xf numFmtId="0" fontId="82" fillId="84" borderId="0" xfId="0" applyFont="1" applyFill="1">
      <alignment vertical="center"/>
    </xf>
    <xf numFmtId="0" fontId="40" fillId="27" borderId="189" xfId="0" applyFont="1" applyFill="1" applyBorder="1">
      <alignment vertical="center"/>
    </xf>
    <xf numFmtId="0" fontId="40" fillId="0" borderId="189" xfId="0" applyFont="1" applyBorder="1">
      <alignment vertical="center"/>
    </xf>
    <xf numFmtId="173" fontId="40" fillId="0" borderId="116" xfId="107" applyNumberFormat="1" applyFont="1" applyFill="1" applyBorder="1" applyAlignment="1">
      <alignment wrapText="1"/>
    </xf>
    <xf numFmtId="0" fontId="37" fillId="0" borderId="189" xfId="109" applyNumberFormat="1" applyFont="1" applyFill="1" applyBorder="1" applyAlignment="1">
      <alignment horizontal="left" vertical="center" wrapText="1"/>
    </xf>
    <xf numFmtId="0" fontId="113" fillId="0" borderId="0" xfId="1854" applyFont="1" applyFill="1" applyAlignment="1">
      <alignment vertical="center" wrapText="1"/>
    </xf>
    <xf numFmtId="0" fontId="115" fillId="0" borderId="0" xfId="1854" applyFont="1" applyFill="1" applyAlignment="1">
      <alignment vertical="center" wrapText="1"/>
    </xf>
    <xf numFmtId="0" fontId="113" fillId="0" borderId="0" xfId="1854" applyFont="1" applyFill="1" applyAlignment="1">
      <alignment horizontal="center" vertical="center" wrapText="1"/>
    </xf>
    <xf numFmtId="49" fontId="113" fillId="0" borderId="0" xfId="1854" applyNumberFormat="1" applyFont="1" applyFill="1" applyAlignment="1">
      <alignment vertical="center" wrapText="1"/>
    </xf>
    <xf numFmtId="0" fontId="115" fillId="0" borderId="0" xfId="1854" applyFont="1" applyFill="1" applyAlignment="1">
      <alignment horizontal="center" vertical="center" wrapText="1"/>
    </xf>
    <xf numFmtId="49" fontId="115" fillId="0" borderId="0" xfId="1854" applyNumberFormat="1" applyFont="1" applyFill="1" applyAlignment="1">
      <alignment vertical="center" wrapText="1"/>
    </xf>
    <xf numFmtId="0" fontId="115" fillId="0" borderId="0" xfId="1854" applyFont="1" applyFill="1" applyAlignment="1">
      <alignment horizontal="left" vertical="center" wrapText="1"/>
    </xf>
    <xf numFmtId="174" fontId="115" fillId="0" borderId="0" xfId="1854" applyNumberFormat="1" applyFont="1" applyFill="1" applyAlignment="1">
      <alignment vertical="center" wrapText="1"/>
    </xf>
    <xf numFmtId="0" fontId="115" fillId="0" borderId="0" xfId="1854" applyFont="1" applyFill="1" applyAlignment="1">
      <alignment horizontal="center" wrapText="1"/>
    </xf>
    <xf numFmtId="0" fontId="112" fillId="0" borderId="0" xfId="1854" applyFill="1">
      <alignment vertical="center"/>
    </xf>
    <xf numFmtId="0" fontId="115" fillId="0" borderId="103" xfId="1854" applyFont="1" applyFill="1" applyBorder="1" applyAlignment="1">
      <alignment vertical="center" wrapText="1"/>
    </xf>
    <xf numFmtId="0" fontId="115" fillId="0" borderId="0" xfId="1854" applyFont="1" applyFill="1" applyBorder="1" applyAlignment="1">
      <alignment vertical="center" wrapText="1"/>
    </xf>
    <xf numFmtId="0" fontId="115" fillId="0" borderId="0" xfId="1854" applyFont="1" applyFill="1" applyBorder="1" applyAlignment="1">
      <alignment horizontal="center" vertical="center" wrapText="1"/>
    </xf>
    <xf numFmtId="49" fontId="115" fillId="0" borderId="0" xfId="1854" applyNumberFormat="1" applyFont="1" applyFill="1" applyBorder="1" applyAlignment="1">
      <alignment vertical="center" wrapText="1"/>
    </xf>
    <xf numFmtId="0" fontId="115" fillId="0" borderId="67" xfId="1854" applyFont="1" applyFill="1" applyBorder="1" applyAlignment="1">
      <alignment vertical="center" wrapText="1"/>
    </xf>
    <xf numFmtId="0" fontId="115" fillId="0" borderId="104" xfId="1854" applyFont="1" applyFill="1" applyBorder="1" applyAlignment="1">
      <alignment vertical="center" wrapText="1"/>
    </xf>
    <xf numFmtId="0" fontId="115" fillId="0" borderId="105" xfId="1854" applyFont="1" applyFill="1" applyBorder="1" applyAlignment="1">
      <alignment vertical="center" wrapText="1"/>
    </xf>
    <xf numFmtId="0" fontId="115" fillId="0" borderId="105" xfId="1854" applyFont="1" applyFill="1" applyBorder="1" applyAlignment="1">
      <alignment horizontal="center" vertical="center" wrapText="1"/>
    </xf>
    <xf numFmtId="49" fontId="115" fillId="0" borderId="105" xfId="1854" applyNumberFormat="1" applyFont="1" applyFill="1" applyBorder="1" applyAlignment="1">
      <alignment vertical="center" wrapText="1"/>
    </xf>
    <xf numFmtId="0" fontId="115" fillId="0" borderId="106" xfId="1854" applyFont="1" applyFill="1" applyBorder="1" applyAlignment="1">
      <alignment vertical="center" wrapText="1"/>
    </xf>
    <xf numFmtId="0" fontId="120" fillId="0" borderId="0" xfId="1854" applyFont="1" applyFill="1" applyAlignment="1">
      <alignment vertical="center" wrapText="1"/>
    </xf>
    <xf numFmtId="177" fontId="113" fillId="0" borderId="0" xfId="1854" applyNumberFormat="1" applyFont="1" applyFill="1" applyAlignment="1">
      <alignment vertical="center" wrapText="1"/>
    </xf>
    <xf numFmtId="177" fontId="122" fillId="87" borderId="115" xfId="1855" applyNumberFormat="1" applyFont="1" applyFill="1" applyBorder="1" applyAlignment="1">
      <alignment horizontal="center" vertical="center" wrapText="1"/>
    </xf>
    <xf numFmtId="0" fontId="115" fillId="87" borderId="115" xfId="1855" applyFont="1" applyFill="1" applyBorder="1" applyAlignment="1">
      <alignment horizontal="center" vertical="center" wrapText="1"/>
    </xf>
    <xf numFmtId="0" fontId="122" fillId="87" borderId="198" xfId="1855" applyFont="1" applyFill="1" applyBorder="1" applyAlignment="1">
      <alignment horizontal="center" vertical="center" wrapText="1"/>
    </xf>
    <xf numFmtId="0" fontId="115" fillId="87" borderId="198" xfId="1855" applyFont="1" applyFill="1" applyBorder="1" applyAlignment="1">
      <alignment horizontal="center" vertical="center" wrapText="1"/>
    </xf>
    <xf numFmtId="177" fontId="112" fillId="0" borderId="199" xfId="1854" applyNumberFormat="1" applyFill="1" applyBorder="1">
      <alignment vertical="center"/>
    </xf>
    <xf numFmtId="0" fontId="112" fillId="0" borderId="199" xfId="1854" applyFill="1" applyBorder="1">
      <alignment vertical="center"/>
    </xf>
    <xf numFmtId="0" fontId="125" fillId="0" borderId="200" xfId="1856" applyFont="1" applyFill="1" applyBorder="1">
      <alignment vertical="center"/>
    </xf>
    <xf numFmtId="0" fontId="112" fillId="0" borderId="200" xfId="1854" applyFill="1" applyBorder="1">
      <alignment vertical="center"/>
    </xf>
    <xf numFmtId="177" fontId="112" fillId="0" borderId="200" xfId="1854" applyNumberFormat="1" applyFill="1" applyBorder="1">
      <alignment vertical="center"/>
    </xf>
    <xf numFmtId="0" fontId="125" fillId="0" borderId="199" xfId="1856" applyFont="1" applyFill="1" applyBorder="1">
      <alignment vertical="center"/>
    </xf>
    <xf numFmtId="0" fontId="112" fillId="0" borderId="201" xfId="1854" applyFill="1" applyBorder="1">
      <alignment vertical="center"/>
    </xf>
    <xf numFmtId="14" fontId="40" fillId="0" borderId="16" xfId="108" applyNumberFormat="1" applyFont="1" applyFill="1" applyBorder="1" applyAlignment="1">
      <alignment horizontal="center" vertical="top"/>
    </xf>
    <xf numFmtId="0" fontId="134" fillId="27" borderId="29" xfId="1852" applyFont="1" applyFill="1" applyBorder="1"/>
    <xf numFmtId="0" fontId="37" fillId="83" borderId="127" xfId="1852" applyFont="1" applyFill="1" applyBorder="1" applyAlignment="1">
      <alignment horizontal="center" vertical="center"/>
    </xf>
    <xf numFmtId="0" fontId="37" fillId="27" borderId="116" xfId="1852" applyFont="1" applyFill="1" applyBorder="1" applyAlignment="1">
      <alignment horizontal="center" vertical="center"/>
    </xf>
    <xf numFmtId="177" fontId="37" fillId="27" borderId="127" xfId="1852" applyNumberFormat="1" applyFont="1" applyFill="1" applyBorder="1" applyAlignment="1">
      <alignment horizontal="center" vertical="center"/>
    </xf>
    <xf numFmtId="0" fontId="37" fillId="83" borderId="116" xfId="1852" applyFont="1" applyFill="1" applyBorder="1" applyAlignment="1">
      <alignment horizontal="center" vertical="center"/>
    </xf>
    <xf numFmtId="0" fontId="134" fillId="27" borderId="0" xfId="1852" applyFont="1" applyFill="1" applyBorder="1"/>
    <xf numFmtId="0" fontId="98" fillId="83" borderId="202" xfId="1852" applyFont="1" applyFill="1" applyBorder="1" applyAlignment="1">
      <alignment horizontal="center" vertical="center" wrapText="1"/>
    </xf>
    <xf numFmtId="0" fontId="98" fillId="83" borderId="202" xfId="1852" applyFont="1" applyFill="1" applyBorder="1" applyAlignment="1">
      <alignment horizontal="center" vertical="center"/>
    </xf>
    <xf numFmtId="0" fontId="98" fillId="27" borderId="202" xfId="1852" applyFont="1" applyFill="1" applyBorder="1" applyAlignment="1">
      <alignment horizontal="center" vertical="center"/>
    </xf>
    <xf numFmtId="0" fontId="98" fillId="27" borderId="202" xfId="1852" applyFont="1" applyFill="1" applyBorder="1" applyAlignment="1">
      <alignment horizontal="center" vertical="center" wrapText="1"/>
    </xf>
    <xf numFmtId="0" fontId="98" fillId="97" borderId="202" xfId="1852" applyFont="1" applyFill="1" applyBorder="1" applyAlignment="1">
      <alignment horizontal="center" vertical="center"/>
    </xf>
    <xf numFmtId="0" fontId="98" fillId="97" borderId="203" xfId="1852" applyFont="1" applyFill="1" applyBorder="1" applyAlignment="1">
      <alignment vertical="center"/>
    </xf>
    <xf numFmtId="0" fontId="98" fillId="97" borderId="204" xfId="1852" applyFont="1" applyFill="1" applyBorder="1" applyAlignment="1">
      <alignment vertical="center"/>
    </xf>
    <xf numFmtId="0" fontId="98" fillId="97" borderId="205" xfId="1852" applyFont="1" applyFill="1" applyBorder="1" applyAlignment="1">
      <alignment horizontal="left" vertical="center" indent="1"/>
    </xf>
    <xf numFmtId="0" fontId="40" fillId="0" borderId="73" xfId="0" applyFont="1" applyFill="1" applyBorder="1">
      <alignment vertical="center"/>
    </xf>
    <xf numFmtId="0" fontId="37" fillId="0" borderId="73" xfId="189" applyFont="1" applyFill="1" applyBorder="1" applyAlignment="1">
      <alignment horizontal="center" vertical="center" wrapText="1"/>
    </xf>
    <xf numFmtId="0" fontId="37" fillId="0" borderId="68" xfId="0" applyFont="1" applyFill="1" applyBorder="1">
      <alignment vertical="center"/>
    </xf>
    <xf numFmtId="0" fontId="40" fillId="0" borderId="70" xfId="419" applyNumberFormat="1" applyFont="1" applyFill="1" applyBorder="1" applyAlignment="1">
      <alignment horizontal="center" vertical="center"/>
    </xf>
    <xf numFmtId="0" fontId="40" fillId="0" borderId="69" xfId="419" applyNumberFormat="1" applyFont="1" applyFill="1" applyBorder="1" applyAlignment="1">
      <alignment horizontal="center" vertical="center"/>
    </xf>
    <xf numFmtId="0" fontId="40" fillId="0" borderId="68" xfId="419" applyFont="1" applyFill="1" applyBorder="1" applyAlignment="1">
      <alignment horizontal="center" vertical="center"/>
    </xf>
    <xf numFmtId="0" fontId="37" fillId="0" borderId="173" xfId="189" applyFont="1" applyFill="1" applyBorder="1" applyAlignment="1">
      <alignment horizontal="center" vertical="center" wrapText="1"/>
    </xf>
    <xf numFmtId="0" fontId="37" fillId="0" borderId="107" xfId="319" applyFont="1" applyFill="1" applyBorder="1">
      <alignment vertical="center"/>
    </xf>
    <xf numFmtId="0" fontId="34" fillId="25" borderId="0" xfId="0" applyFont="1" applyFill="1" applyAlignment="1">
      <alignment horizontal="center" vertical="center" wrapText="1"/>
    </xf>
    <xf numFmtId="0" fontId="37" fillId="25" borderId="0" xfId="0" applyFont="1" applyFill="1" applyAlignment="1">
      <alignment horizontal="center" vertical="center" wrapText="1"/>
    </xf>
    <xf numFmtId="0" fontId="44" fillId="27" borderId="12" xfId="318" applyFill="1" applyBorder="1" applyAlignment="1">
      <alignment horizontal="left" vertical="center" wrapText="1"/>
    </xf>
    <xf numFmtId="0" fontId="37" fillId="0" borderId="12" xfId="0" applyFont="1" applyFill="1" applyBorder="1" applyAlignment="1">
      <alignment horizontal="center" vertical="center" wrapText="1"/>
    </xf>
    <xf numFmtId="0" fontId="37" fillId="0" borderId="32" xfId="0" applyFont="1" applyFill="1" applyBorder="1" applyAlignment="1">
      <alignment horizontal="left" vertical="center" wrapText="1"/>
    </xf>
    <xf numFmtId="0" fontId="37" fillId="0" borderId="107" xfId="189" applyFont="1" applyFill="1" applyBorder="1" applyAlignment="1">
      <alignment horizontal="center" vertical="center" wrapText="1"/>
    </xf>
    <xf numFmtId="0" fontId="37" fillId="0" borderId="18" xfId="0" applyFont="1" applyFill="1" applyBorder="1" applyAlignment="1">
      <alignment horizontal="center" vertical="center"/>
    </xf>
    <xf numFmtId="0" fontId="37" fillId="0" borderId="12" xfId="0" applyFont="1" applyFill="1" applyBorder="1" applyAlignment="1">
      <alignment horizontal="left" vertical="center" wrapText="1"/>
    </xf>
    <xf numFmtId="0" fontId="37" fillId="0" borderId="12" xfId="119" applyFont="1" applyFill="1" applyBorder="1" applyAlignment="1">
      <alignment horizontal="left" vertical="center" wrapText="1"/>
    </xf>
    <xf numFmtId="0" fontId="37" fillId="0" borderId="0" xfId="0" applyFont="1" applyFill="1" applyAlignment="1">
      <alignment horizontal="center" vertical="center" wrapText="1"/>
    </xf>
    <xf numFmtId="0" fontId="44" fillId="0" borderId="12" xfId="318" applyFill="1" applyBorder="1" applyAlignment="1">
      <alignment horizontal="left" vertical="center" wrapText="1"/>
    </xf>
    <xf numFmtId="0" fontId="37" fillId="0" borderId="33" xfId="0" applyFont="1" applyFill="1" applyBorder="1" applyAlignment="1">
      <alignment horizontal="left" vertical="center" wrapText="1"/>
    </xf>
    <xf numFmtId="0" fontId="44" fillId="0" borderId="0" xfId="318" applyFill="1">
      <alignment vertical="center"/>
    </xf>
    <xf numFmtId="0" fontId="37" fillId="32" borderId="0" xfId="0" applyFont="1" applyFill="1" applyAlignment="1">
      <alignment horizontal="center" vertical="center" wrapText="1"/>
    </xf>
    <xf numFmtId="0" fontId="37" fillId="0" borderId="31" xfId="0" applyFont="1" applyFill="1" applyBorder="1" applyAlignment="1">
      <alignment horizontal="left" vertical="center" wrapText="1"/>
    </xf>
    <xf numFmtId="0" fontId="37" fillId="0" borderId="32" xfId="189" applyFont="1" applyFill="1" applyBorder="1" applyAlignment="1">
      <alignment horizontal="left" vertical="center" wrapText="1"/>
    </xf>
    <xf numFmtId="0" fontId="37" fillId="0" borderId="18" xfId="119" applyFont="1" applyFill="1" applyBorder="1" applyAlignment="1">
      <alignment horizontal="center" vertical="center"/>
    </xf>
    <xf numFmtId="0" fontId="37" fillId="0" borderId="84" xfId="0" applyFont="1" applyFill="1" applyBorder="1" applyAlignment="1">
      <alignment horizontal="left" vertical="center" wrapText="1"/>
    </xf>
    <xf numFmtId="0" fontId="34" fillId="0" borderId="0" xfId="0" applyFont="1" applyFill="1" applyAlignment="1">
      <alignment horizontal="left" vertical="top" wrapText="1"/>
    </xf>
    <xf numFmtId="0" fontId="34" fillId="0" borderId="0" xfId="0" applyFont="1" applyFill="1" applyAlignment="1">
      <alignment horizontal="center" vertical="center" wrapText="1"/>
    </xf>
    <xf numFmtId="0" fontId="37" fillId="0" borderId="27" xfId="319" applyFont="1" applyFill="1" applyBorder="1" applyAlignment="1">
      <alignment vertical="center" wrapText="1"/>
    </xf>
    <xf numFmtId="0" fontId="37" fillId="0" borderId="114" xfId="319" applyFont="1" applyFill="1" applyBorder="1">
      <alignment vertical="center"/>
    </xf>
    <xf numFmtId="0" fontId="37" fillId="0" borderId="134" xfId="319" applyFont="1" applyFill="1" applyBorder="1" applyAlignment="1">
      <alignment vertical="center" wrapText="1"/>
    </xf>
    <xf numFmtId="0" fontId="37" fillId="0" borderId="114" xfId="319" applyFont="1" applyFill="1" applyBorder="1" applyAlignment="1">
      <alignment vertical="center" wrapText="1"/>
    </xf>
    <xf numFmtId="0" fontId="37" fillId="0" borderId="107" xfId="319" applyFont="1" applyFill="1" applyBorder="1" applyAlignment="1">
      <alignment vertical="center" wrapText="1"/>
    </xf>
    <xf numFmtId="0" fontId="37" fillId="0" borderId="0" xfId="319" applyFont="1" applyFill="1" applyBorder="1" applyAlignment="1">
      <alignment vertical="center" wrapText="1"/>
    </xf>
    <xf numFmtId="0" fontId="37" fillId="0" borderId="136" xfId="319" applyFont="1" applyFill="1" applyBorder="1" applyAlignment="1">
      <alignment vertical="center" wrapText="1"/>
    </xf>
    <xf numFmtId="0" fontId="88" fillId="0" borderId="107" xfId="1290" applyFont="1" applyFill="1" applyBorder="1" applyAlignment="1">
      <alignment wrapText="1"/>
    </xf>
    <xf numFmtId="0" fontId="37" fillId="0" borderId="29" xfId="319" applyFont="1" applyFill="1" applyBorder="1">
      <alignment vertical="center"/>
    </xf>
    <xf numFmtId="0" fontId="37" fillId="0" borderId="111" xfId="319" applyFont="1" applyFill="1" applyBorder="1" applyAlignment="1">
      <alignment vertical="center" wrapText="1"/>
    </xf>
    <xf numFmtId="0" fontId="37" fillId="0" borderId="107" xfId="319" applyFont="1" applyFill="1" applyBorder="1" applyAlignment="1">
      <alignment horizontal="center" vertical="center"/>
    </xf>
    <xf numFmtId="0" fontId="37" fillId="0" borderId="136" xfId="319" applyFont="1" applyFill="1" applyBorder="1">
      <alignment vertical="center"/>
    </xf>
    <xf numFmtId="0" fontId="37" fillId="0" borderId="86" xfId="319" applyFont="1" applyFill="1" applyBorder="1">
      <alignment vertical="center"/>
    </xf>
    <xf numFmtId="0" fontId="88" fillId="0" borderId="27" xfId="1290" applyFont="1" applyFill="1" applyBorder="1"/>
    <xf numFmtId="0" fontId="88" fillId="0" borderId="136" xfId="1290" applyFont="1" applyFill="1" applyBorder="1"/>
    <xf numFmtId="0" fontId="95" fillId="27" borderId="0" xfId="1852" applyFont="1" applyFill="1" applyAlignment="1">
      <alignment horizontal="left" vertical="center" readingOrder="1"/>
    </xf>
    <xf numFmtId="0" fontId="37" fillId="0" borderId="0" xfId="1852" applyFont="1" applyAlignment="1">
      <alignment horizontal="left"/>
    </xf>
    <xf numFmtId="0" fontId="135" fillId="27" borderId="214" xfId="0" applyNumberFormat="1" applyFont="1" applyFill="1" applyBorder="1" applyAlignment="1" applyProtection="1">
      <alignment horizontal="center" vertical="center" wrapText="1"/>
    </xf>
    <xf numFmtId="0" fontId="135" fillId="27" borderId="215" xfId="0" applyNumberFormat="1" applyFont="1" applyFill="1" applyBorder="1" applyAlignment="1" applyProtection="1">
      <alignment horizontal="left" vertical="center" wrapText="1"/>
    </xf>
    <xf numFmtId="0" fontId="136" fillId="27" borderId="215" xfId="0" applyFont="1" applyFill="1" applyBorder="1">
      <alignment vertical="center"/>
    </xf>
    <xf numFmtId="0" fontId="135" fillId="27" borderId="67" xfId="0" applyNumberFormat="1" applyFont="1" applyFill="1" applyBorder="1" applyAlignment="1" applyProtection="1">
      <alignment horizontal="center" vertical="center" wrapText="1"/>
    </xf>
    <xf numFmtId="0" fontId="137" fillId="27" borderId="216" xfId="0" applyNumberFormat="1" applyFont="1" applyFill="1" applyBorder="1" applyAlignment="1" applyProtection="1">
      <alignment horizontal="center" vertical="center"/>
    </xf>
    <xf numFmtId="0" fontId="137" fillId="27" borderId="215" xfId="0" applyNumberFormat="1" applyFont="1" applyFill="1" applyBorder="1" applyAlignment="1" applyProtection="1">
      <alignment horizontal="center" vertical="center"/>
    </xf>
    <xf numFmtId="0" fontId="137" fillId="27" borderId="215" xfId="0" applyNumberFormat="1" applyFont="1" applyFill="1" applyBorder="1" applyAlignment="1" applyProtection="1">
      <alignment vertical="center"/>
    </xf>
    <xf numFmtId="0" fontId="137" fillId="27" borderId="210" xfId="0" applyNumberFormat="1" applyFont="1" applyFill="1" applyBorder="1" applyAlignment="1" applyProtection="1">
      <alignment vertical="center"/>
    </xf>
    <xf numFmtId="0" fontId="135" fillId="27" borderId="173" xfId="189" applyFont="1" applyFill="1" applyBorder="1" applyAlignment="1">
      <alignment horizontal="center" vertical="center" wrapText="1"/>
    </xf>
    <xf numFmtId="0" fontId="135" fillId="27" borderId="68" xfId="189" applyFont="1" applyFill="1" applyBorder="1" applyAlignment="1">
      <alignment horizontal="left" vertical="center" wrapText="1"/>
    </xf>
    <xf numFmtId="0" fontId="136" fillId="27" borderId="68" xfId="0" applyFont="1" applyFill="1" applyBorder="1">
      <alignment vertical="center"/>
    </xf>
    <xf numFmtId="0" fontId="135" fillId="27" borderId="147" xfId="189" applyFont="1" applyFill="1" applyBorder="1" applyAlignment="1">
      <alignment horizontal="center" vertical="center" wrapText="1"/>
    </xf>
    <xf numFmtId="0" fontId="137" fillId="27" borderId="68" xfId="419" applyFont="1" applyFill="1" applyBorder="1" applyAlignment="1">
      <alignment horizontal="center" vertical="center"/>
    </xf>
    <xf numFmtId="0" fontId="137" fillId="27" borderId="68" xfId="419" applyFont="1" applyFill="1" applyBorder="1" applyAlignment="1">
      <alignment vertical="center"/>
    </xf>
    <xf numFmtId="0" fontId="137" fillId="27" borderId="150" xfId="419" applyFont="1" applyFill="1" applyBorder="1" applyAlignment="1">
      <alignment vertical="center"/>
    </xf>
    <xf numFmtId="0" fontId="138" fillId="27" borderId="0" xfId="0" applyFont="1" applyFill="1">
      <alignment vertical="center"/>
    </xf>
    <xf numFmtId="0" fontId="135" fillId="27" borderId="218" xfId="189" applyFont="1" applyFill="1" applyBorder="1" applyAlignment="1">
      <alignment horizontal="left" vertical="center" wrapText="1"/>
    </xf>
    <xf numFmtId="0" fontId="137" fillId="27" borderId="217" xfId="419" applyNumberFormat="1" applyFont="1" applyFill="1" applyBorder="1" applyAlignment="1">
      <alignment horizontal="center" vertical="center"/>
    </xf>
    <xf numFmtId="0" fontId="137" fillId="0" borderId="217" xfId="419" applyFont="1" applyFill="1" applyBorder="1" applyAlignment="1">
      <alignment horizontal="center" vertical="center"/>
    </xf>
    <xf numFmtId="0" fontId="137" fillId="27" borderId="217" xfId="419" applyFont="1" applyFill="1" applyBorder="1" applyAlignment="1">
      <alignment vertical="center"/>
    </xf>
    <xf numFmtId="0" fontId="137" fillId="27" borderId="174" xfId="419" applyFont="1" applyFill="1" applyBorder="1" applyAlignment="1">
      <alignment vertical="center"/>
    </xf>
    <xf numFmtId="0" fontId="113" fillId="0" borderId="190" xfId="1854" applyFont="1" applyFill="1" applyBorder="1" applyAlignment="1">
      <alignment horizontal="center" vertical="center" wrapText="1"/>
    </xf>
    <xf numFmtId="0" fontId="113" fillId="0" borderId="191" xfId="1854" applyFont="1" applyBorder="1" applyAlignment="1">
      <alignment horizontal="center" vertical="center" wrapText="1"/>
    </xf>
    <xf numFmtId="0" fontId="113" fillId="0" borderId="192" xfId="1854" applyFont="1" applyBorder="1" applyAlignment="1">
      <alignment horizontal="center" vertical="center" wrapText="1"/>
    </xf>
    <xf numFmtId="0" fontId="113" fillId="0" borderId="29" xfId="1854" applyFont="1" applyBorder="1" applyAlignment="1">
      <alignment horizontal="center" vertical="center" wrapText="1"/>
    </xf>
    <xf numFmtId="0" fontId="113" fillId="0" borderId="0" xfId="1854" applyFont="1" applyBorder="1" applyAlignment="1">
      <alignment horizontal="center" vertical="center" wrapText="1"/>
    </xf>
    <xf numFmtId="0" fontId="113" fillId="0" borderId="30" xfId="1854" applyFont="1" applyBorder="1" applyAlignment="1">
      <alignment horizontal="center" vertical="center" wrapText="1"/>
    </xf>
    <xf numFmtId="0" fontId="113" fillId="0" borderId="137" xfId="1854" applyFont="1" applyBorder="1" applyAlignment="1">
      <alignment horizontal="center" vertical="center" wrapText="1"/>
    </xf>
    <xf numFmtId="0" fontId="113" fillId="0" borderId="88" xfId="1854" applyFont="1" applyBorder="1" applyAlignment="1">
      <alignment horizontal="center" vertical="center" wrapText="1"/>
    </xf>
    <xf numFmtId="0" fontId="113" fillId="0" borderId="87" xfId="1854" applyFont="1" applyBorder="1" applyAlignment="1">
      <alignment horizontal="center" vertical="center" wrapText="1"/>
    </xf>
    <xf numFmtId="14" fontId="113" fillId="0" borderId="0" xfId="1854" applyNumberFormat="1" applyFont="1" applyFill="1" applyAlignment="1">
      <alignment horizontal="center" vertical="center" wrapText="1"/>
    </xf>
    <xf numFmtId="14" fontId="113" fillId="0" borderId="0" xfId="1854" applyNumberFormat="1" applyFont="1" applyAlignment="1">
      <alignment horizontal="center" vertical="center" wrapText="1"/>
    </xf>
    <xf numFmtId="175" fontId="115" fillId="0" borderId="0" xfId="1854" applyNumberFormat="1" applyFont="1" applyFill="1" applyAlignment="1">
      <alignment horizontal="center" vertical="center" wrapText="1"/>
    </xf>
    <xf numFmtId="175" fontId="115" fillId="0" borderId="0" xfId="1854" applyNumberFormat="1" applyFont="1" applyAlignment="1">
      <alignment horizontal="center" vertical="center" wrapText="1"/>
    </xf>
    <xf numFmtId="0" fontId="114" fillId="0" borderId="0" xfId="1854" applyNumberFormat="1" applyFont="1" applyFill="1" applyAlignment="1">
      <alignment horizontal="left" vertical="center" wrapText="1"/>
    </xf>
    <xf numFmtId="0" fontId="116" fillId="85" borderId="0" xfId="1854" applyFont="1" applyFill="1" applyAlignment="1">
      <alignment horizontal="left" vertical="center" wrapText="1" indent="7"/>
    </xf>
    <xf numFmtId="0" fontId="113" fillId="0" borderId="193" xfId="1854" applyFont="1" applyFill="1" applyBorder="1" applyAlignment="1">
      <alignment horizontal="center" vertical="center" wrapText="1" shrinkToFit="1"/>
    </xf>
    <xf numFmtId="0" fontId="113" fillId="0" borderId="194" xfId="1854" applyFont="1" applyBorder="1" applyAlignment="1">
      <alignment horizontal="center" vertical="center" wrapText="1" shrinkToFit="1"/>
    </xf>
    <xf numFmtId="0" fontId="113" fillId="0" borderId="195" xfId="1854" applyFont="1" applyBorder="1" applyAlignment="1">
      <alignment horizontal="center" vertical="center" wrapText="1" shrinkToFit="1"/>
    </xf>
    <xf numFmtId="176" fontId="115" fillId="0" borderId="0" xfId="1854" applyNumberFormat="1" applyFont="1" applyFill="1" applyAlignment="1">
      <alignment horizontal="center" vertical="center" wrapText="1"/>
    </xf>
    <xf numFmtId="176" fontId="115" fillId="0" borderId="0" xfId="1854" applyNumberFormat="1" applyFont="1" applyAlignment="1">
      <alignment horizontal="center" vertical="center" wrapText="1"/>
    </xf>
    <xf numFmtId="0" fontId="117" fillId="86" borderId="196" xfId="1854" applyFont="1" applyFill="1" applyBorder="1" applyAlignment="1">
      <alignment horizontal="center" vertical="center" wrapText="1"/>
    </xf>
    <xf numFmtId="0" fontId="117" fillId="86" borderId="194" xfId="1854" applyFont="1" applyFill="1" applyBorder="1" applyAlignment="1">
      <alignment horizontal="center" vertical="center" wrapText="1"/>
    </xf>
    <xf numFmtId="0" fontId="117" fillId="86" borderId="195" xfId="1854" applyFont="1" applyFill="1" applyBorder="1" applyAlignment="1">
      <alignment horizontal="center" vertical="center" wrapText="1"/>
    </xf>
    <xf numFmtId="0" fontId="115" fillId="0" borderId="193" xfId="1854" applyFont="1" applyFill="1" applyBorder="1" applyAlignment="1">
      <alignment horizontal="center" vertical="center" wrapText="1"/>
    </xf>
    <xf numFmtId="0" fontId="115" fillId="0" borderId="194" xfId="1854" applyFont="1" applyFill="1" applyBorder="1" applyAlignment="1">
      <alignment horizontal="center" vertical="center" wrapText="1"/>
    </xf>
    <xf numFmtId="0" fontId="115" fillId="0" borderId="195" xfId="1854" applyFont="1" applyFill="1" applyBorder="1" applyAlignment="1">
      <alignment horizontal="center" vertical="center" wrapText="1"/>
    </xf>
    <xf numFmtId="0" fontId="117" fillId="86" borderId="193" xfId="1854" applyFont="1" applyFill="1" applyBorder="1" applyAlignment="1">
      <alignment horizontal="center" vertical="center" wrapText="1"/>
    </xf>
    <xf numFmtId="0" fontId="118" fillId="0" borderId="193" xfId="1854" applyFont="1" applyFill="1" applyBorder="1" applyAlignment="1">
      <alignment horizontal="center" vertical="center" wrapText="1"/>
    </xf>
    <xf numFmtId="0" fontId="117" fillId="86" borderId="189" xfId="1854" applyFont="1" applyFill="1" applyBorder="1" applyAlignment="1">
      <alignment horizontal="center" vertical="center" wrapText="1"/>
    </xf>
    <xf numFmtId="168" fontId="115" fillId="0" borderId="189" xfId="1854" applyNumberFormat="1" applyFont="1" applyFill="1" applyBorder="1" applyAlignment="1">
      <alignment horizontal="center" vertical="center" wrapText="1"/>
    </xf>
    <xf numFmtId="168" fontId="115" fillId="0" borderId="189" xfId="1854" applyNumberFormat="1" applyFont="1" applyBorder="1" applyAlignment="1">
      <alignment horizontal="center" vertical="center" wrapText="1"/>
    </xf>
    <xf numFmtId="0" fontId="117" fillId="86" borderId="159" xfId="1854" applyFont="1" applyFill="1" applyBorder="1" applyAlignment="1">
      <alignment horizontal="center" vertical="center" wrapText="1"/>
    </xf>
    <xf numFmtId="0" fontId="117" fillId="86" borderId="160" xfId="1854" applyFont="1" applyFill="1" applyBorder="1" applyAlignment="1">
      <alignment horizontal="center" vertical="center" wrapText="1"/>
    </xf>
    <xf numFmtId="0" fontId="117" fillId="86" borderId="161" xfId="1854" applyFont="1" applyFill="1" applyBorder="1" applyAlignment="1">
      <alignment horizontal="center" vertical="center" wrapText="1"/>
    </xf>
    <xf numFmtId="0" fontId="115" fillId="0" borderId="163" xfId="1854" applyFont="1" applyFill="1" applyBorder="1" applyAlignment="1">
      <alignment horizontal="center" vertical="center" wrapText="1" shrinkToFit="1"/>
    </xf>
    <xf numFmtId="0" fontId="115" fillId="0" borderId="160" xfId="1854" applyFont="1" applyFill="1" applyBorder="1" applyAlignment="1">
      <alignment horizontal="center" vertical="center" wrapText="1" shrinkToFit="1"/>
    </xf>
    <xf numFmtId="0" fontId="115" fillId="0" borderId="161" xfId="1854" applyFont="1" applyFill="1" applyBorder="1" applyAlignment="1">
      <alignment horizontal="center" vertical="center" wrapText="1" shrinkToFit="1"/>
    </xf>
    <xf numFmtId="0" fontId="117" fillId="86" borderId="163" xfId="1854" applyFont="1" applyFill="1" applyBorder="1" applyAlignment="1">
      <alignment horizontal="center" vertical="center" wrapText="1"/>
    </xf>
    <xf numFmtId="0" fontId="115" fillId="0" borderId="163" xfId="1854" applyNumberFormat="1" applyFont="1" applyFill="1" applyBorder="1" applyAlignment="1">
      <alignment horizontal="center" vertical="center" wrapText="1"/>
    </xf>
    <xf numFmtId="0" fontId="115" fillId="0" borderId="160" xfId="1854" applyNumberFormat="1" applyFont="1" applyFill="1" applyBorder="1" applyAlignment="1">
      <alignment horizontal="center" vertical="center" wrapText="1"/>
    </xf>
    <xf numFmtId="0" fontId="117" fillId="86" borderId="186" xfId="1854" applyFont="1" applyFill="1" applyBorder="1" applyAlignment="1">
      <alignment horizontal="center" vertical="center" wrapText="1"/>
    </xf>
    <xf numFmtId="168" fontId="115" fillId="0" borderId="186" xfId="1854" applyNumberFormat="1" applyFont="1" applyFill="1" applyBorder="1" applyAlignment="1">
      <alignment horizontal="center" vertical="center" wrapText="1"/>
    </xf>
    <xf numFmtId="168" fontId="115" fillId="0" borderId="186" xfId="1854" applyNumberFormat="1" applyFont="1" applyBorder="1" applyAlignment="1">
      <alignment horizontal="center" vertical="center" wrapText="1"/>
    </xf>
    <xf numFmtId="175" fontId="115" fillId="0" borderId="190" xfId="1854" applyNumberFormat="1" applyFont="1" applyFill="1" applyBorder="1" applyAlignment="1">
      <alignment horizontal="center" vertical="center" wrapText="1"/>
    </xf>
    <xf numFmtId="175" fontId="115" fillId="0" borderId="191" xfId="1854" applyNumberFormat="1" applyFont="1" applyFill="1" applyBorder="1" applyAlignment="1">
      <alignment horizontal="center" vertical="center" wrapText="1"/>
    </xf>
    <xf numFmtId="175" fontId="115" fillId="0" borderId="192" xfId="1854" applyNumberFormat="1" applyFont="1" applyFill="1" applyBorder="1" applyAlignment="1">
      <alignment horizontal="center" vertical="center" wrapText="1"/>
    </xf>
    <xf numFmtId="175" fontId="115" fillId="0" borderId="137" xfId="1854" applyNumberFormat="1" applyFont="1" applyFill="1" applyBorder="1" applyAlignment="1">
      <alignment horizontal="center" vertical="center" wrapText="1"/>
    </xf>
    <xf numFmtId="175" fontId="115" fillId="0" borderId="88" xfId="1854" applyNumberFormat="1" applyFont="1" applyFill="1" applyBorder="1" applyAlignment="1">
      <alignment horizontal="center" vertical="center" wrapText="1"/>
    </xf>
    <xf numFmtId="175" fontId="115" fillId="0" borderId="87" xfId="1854" applyNumberFormat="1" applyFont="1" applyFill="1" applyBorder="1" applyAlignment="1">
      <alignment horizontal="center" vertical="center" wrapText="1"/>
    </xf>
    <xf numFmtId="168" fontId="115" fillId="0" borderId="190" xfId="1854" applyNumberFormat="1" applyFont="1" applyFill="1" applyBorder="1" applyAlignment="1">
      <alignment horizontal="center" vertical="center" wrapText="1"/>
    </xf>
    <xf numFmtId="168" fontId="115" fillId="0" borderId="191" xfId="1854" applyNumberFormat="1" applyFont="1" applyFill="1" applyBorder="1" applyAlignment="1">
      <alignment horizontal="center" vertical="center" wrapText="1"/>
    </xf>
    <xf numFmtId="168" fontId="115" fillId="0" borderId="192" xfId="1854" applyNumberFormat="1" applyFont="1" applyFill="1" applyBorder="1" applyAlignment="1">
      <alignment horizontal="center" vertical="center" wrapText="1"/>
    </xf>
    <xf numFmtId="168" fontId="115" fillId="0" borderId="137" xfId="1854" applyNumberFormat="1" applyFont="1" applyFill="1" applyBorder="1" applyAlignment="1">
      <alignment horizontal="center" vertical="center" wrapText="1"/>
    </xf>
    <xf numFmtId="168" fontId="115" fillId="0" borderId="88" xfId="1854" applyNumberFormat="1" applyFont="1" applyFill="1" applyBorder="1" applyAlignment="1">
      <alignment horizontal="center" vertical="center" wrapText="1"/>
    </xf>
    <xf numFmtId="168" fontId="115" fillId="0" borderId="87" xfId="1854" applyNumberFormat="1" applyFont="1" applyFill="1" applyBorder="1" applyAlignment="1">
      <alignment horizontal="center" vertical="center" wrapText="1"/>
    </xf>
    <xf numFmtId="14" fontId="115" fillId="0" borderId="190" xfId="1854" applyNumberFormat="1" applyFont="1" applyFill="1" applyBorder="1" applyAlignment="1">
      <alignment horizontal="center" vertical="center" wrapText="1"/>
    </xf>
    <xf numFmtId="14" fontId="115" fillId="0" borderId="191" xfId="1854" applyNumberFormat="1" applyFont="1" applyFill="1" applyBorder="1" applyAlignment="1">
      <alignment horizontal="center" vertical="center" wrapText="1"/>
    </xf>
    <xf numFmtId="14" fontId="115" fillId="0" borderId="192" xfId="1854" applyNumberFormat="1" applyFont="1" applyFill="1" applyBorder="1" applyAlignment="1">
      <alignment horizontal="center" vertical="center" wrapText="1"/>
    </xf>
    <xf numFmtId="14" fontId="115" fillId="0" borderId="137" xfId="1854" applyNumberFormat="1" applyFont="1" applyFill="1" applyBorder="1" applyAlignment="1">
      <alignment horizontal="center" vertical="center" wrapText="1"/>
    </xf>
    <xf numFmtId="14" fontId="115" fillId="0" borderId="88" xfId="1854" applyNumberFormat="1" applyFont="1" applyFill="1" applyBorder="1" applyAlignment="1">
      <alignment horizontal="center" vertical="center" wrapText="1"/>
    </xf>
    <xf numFmtId="14" fontId="115" fillId="0" borderId="87" xfId="1854" applyNumberFormat="1" applyFont="1" applyFill="1" applyBorder="1" applyAlignment="1">
      <alignment horizontal="center" vertical="center" wrapText="1"/>
    </xf>
    <xf numFmtId="0" fontId="115" fillId="0" borderId="190" xfId="1854" applyFont="1" applyFill="1" applyBorder="1" applyAlignment="1">
      <alignment horizontal="left" vertical="center" wrapText="1"/>
    </xf>
    <xf numFmtId="0" fontId="115" fillId="0" borderId="191" xfId="1854" applyFont="1" applyFill="1" applyBorder="1" applyAlignment="1">
      <alignment horizontal="left" vertical="center" wrapText="1"/>
    </xf>
    <xf numFmtId="0" fontId="115" fillId="0" borderId="192" xfId="1854" applyFont="1" applyFill="1" applyBorder="1" applyAlignment="1">
      <alignment horizontal="left" vertical="center" wrapText="1"/>
    </xf>
    <xf numFmtId="0" fontId="115" fillId="0" borderId="137" xfId="1854" applyFont="1" applyFill="1" applyBorder="1" applyAlignment="1">
      <alignment horizontal="left" vertical="center" wrapText="1"/>
    </xf>
    <xf numFmtId="0" fontId="115" fillId="0" borderId="88" xfId="1854" applyFont="1" applyFill="1" applyBorder="1" applyAlignment="1">
      <alignment horizontal="left" vertical="center" wrapText="1"/>
    </xf>
    <xf numFmtId="0" fontId="115" fillId="0" borderId="87" xfId="1854" applyFont="1" applyFill="1" applyBorder="1" applyAlignment="1">
      <alignment horizontal="left" vertical="center" wrapText="1"/>
    </xf>
    <xf numFmtId="14" fontId="115" fillId="0" borderId="186" xfId="1854" applyNumberFormat="1" applyFont="1" applyFill="1" applyBorder="1" applyAlignment="1">
      <alignment horizontal="center" vertical="center" wrapText="1"/>
    </xf>
    <xf numFmtId="0" fontId="115" fillId="0" borderId="186" xfId="1854" applyFont="1" applyBorder="1" applyAlignment="1">
      <alignment horizontal="center" vertical="center" wrapText="1"/>
    </xf>
    <xf numFmtId="0" fontId="115" fillId="0" borderId="15" xfId="1854" applyFont="1" applyBorder="1" applyAlignment="1">
      <alignment horizontal="center" vertical="center" wrapText="1"/>
    </xf>
    <xf numFmtId="0" fontId="115" fillId="0" borderId="189" xfId="1854" applyFont="1" applyFill="1" applyBorder="1" applyAlignment="1">
      <alignment horizontal="center" vertical="center" wrapText="1"/>
    </xf>
    <xf numFmtId="0" fontId="115" fillId="0" borderId="189" xfId="1854" applyFont="1" applyBorder="1" applyAlignment="1">
      <alignment horizontal="center" vertical="center" wrapText="1"/>
    </xf>
    <xf numFmtId="0" fontId="115" fillId="0" borderId="197" xfId="1854" applyFont="1" applyBorder="1" applyAlignment="1">
      <alignment horizontal="center" vertical="center" wrapText="1"/>
    </xf>
    <xf numFmtId="0" fontId="119" fillId="0" borderId="0" xfId="1854" applyFont="1" applyFill="1" applyAlignment="1" applyProtection="1">
      <alignment vertical="center" wrapText="1"/>
    </xf>
    <xf numFmtId="0" fontId="119" fillId="0" borderId="0" xfId="1854" applyFont="1" applyAlignment="1" applyProtection="1">
      <alignment vertical="center" wrapText="1"/>
    </xf>
    <xf numFmtId="0" fontId="98" fillId="27" borderId="202" xfId="1852" applyFont="1" applyFill="1" applyBorder="1" applyAlignment="1">
      <alignment horizontal="left" vertical="center"/>
    </xf>
    <xf numFmtId="0" fontId="37" fillId="24" borderId="107" xfId="1852" applyFont="1" applyFill="1" applyBorder="1" applyAlignment="1">
      <alignment horizontal="center"/>
    </xf>
    <xf numFmtId="0" fontId="37" fillId="0" borderId="190" xfId="1852" applyFont="1" applyBorder="1" applyAlignment="1">
      <alignment horizontal="left" vertical="top" wrapText="1"/>
    </xf>
    <xf numFmtId="0" fontId="37" fillId="0" borderId="191" xfId="1852" applyFont="1" applyBorder="1" applyAlignment="1">
      <alignment horizontal="left" vertical="top" wrapText="1"/>
    </xf>
    <xf numFmtId="0" fontId="37" fillId="0" borderId="29" xfId="1852" applyFont="1" applyBorder="1" applyAlignment="1">
      <alignment horizontal="left" vertical="top" wrapText="1"/>
    </xf>
    <xf numFmtId="0" fontId="37" fillId="0" borderId="0" xfId="1852" applyFont="1" applyBorder="1" applyAlignment="1">
      <alignment horizontal="left" vertical="top" wrapText="1"/>
    </xf>
    <xf numFmtId="0" fontId="37" fillId="0" borderId="137" xfId="1852" applyFont="1" applyBorder="1" applyAlignment="1">
      <alignment horizontal="left" vertical="top" wrapText="1"/>
    </xf>
    <xf numFmtId="0" fontId="37" fillId="0" borderId="88" xfId="1852" applyFont="1" applyBorder="1" applyAlignment="1">
      <alignment horizontal="left" vertical="top" wrapText="1"/>
    </xf>
    <xf numFmtId="0" fontId="37" fillId="0" borderId="107" xfId="1852" applyFont="1" applyBorder="1" applyAlignment="1">
      <alignment horizontal="left" vertical="top"/>
    </xf>
    <xf numFmtId="0" fontId="37" fillId="0" borderId="178" xfId="1852" applyFont="1" applyBorder="1" applyAlignment="1">
      <alignment horizontal="left" vertical="top"/>
    </xf>
    <xf numFmtId="0" fontId="37" fillId="0" borderId="177" xfId="1852" applyFont="1" applyBorder="1" applyAlignment="1">
      <alignment horizontal="left" vertical="top"/>
    </xf>
    <xf numFmtId="0" fontId="37" fillId="0" borderId="98" xfId="1852" applyFont="1" applyBorder="1" applyAlignment="1">
      <alignment horizontal="left" vertical="top"/>
    </xf>
    <xf numFmtId="0" fontId="37" fillId="0" borderId="176" xfId="1852" applyFont="1" applyBorder="1" applyAlignment="1">
      <alignment horizontal="left" vertical="top"/>
    </xf>
    <xf numFmtId="0" fontId="37" fillId="0" borderId="29" xfId="1852" applyFont="1" applyBorder="1" applyAlignment="1">
      <alignment horizontal="left" vertical="top"/>
    </xf>
    <xf numFmtId="0" fontId="37" fillId="0" borderId="0" xfId="1852" applyFont="1" applyBorder="1" applyAlignment="1">
      <alignment horizontal="left" vertical="top"/>
    </xf>
    <xf numFmtId="0" fontId="37" fillId="0" borderId="30" xfId="1852" applyFont="1" applyBorder="1" applyAlignment="1">
      <alignment horizontal="left" vertical="top"/>
    </xf>
    <xf numFmtId="0" fontId="37" fillId="0" borderId="137" xfId="1852" applyFont="1" applyBorder="1" applyAlignment="1">
      <alignment horizontal="left" vertical="top"/>
    </xf>
    <xf numFmtId="0" fontId="37" fillId="0" borderId="88" xfId="1852" applyFont="1" applyBorder="1" applyAlignment="1">
      <alignment horizontal="left" vertical="top"/>
    </xf>
    <xf numFmtId="0" fontId="37" fillId="0" borderId="138" xfId="1852" applyFont="1" applyBorder="1" applyAlignment="1">
      <alignment horizontal="left" vertical="top"/>
    </xf>
    <xf numFmtId="14" fontId="37" fillId="0" borderId="107" xfId="1852" applyNumberFormat="1" applyFont="1" applyBorder="1" applyAlignment="1">
      <alignment horizontal="center"/>
    </xf>
    <xf numFmtId="0" fontId="37" fillId="0" borderId="107" xfId="1852" applyFont="1" applyBorder="1" applyAlignment="1">
      <alignment horizontal="center"/>
    </xf>
    <xf numFmtId="172" fontId="37" fillId="0" borderId="107" xfId="1852" applyNumberFormat="1" applyFont="1" applyBorder="1" applyAlignment="1">
      <alignment horizontal="center" vertical="center"/>
    </xf>
    <xf numFmtId="0" fontId="37" fillId="24" borderId="107" xfId="1852" applyFont="1" applyFill="1" applyBorder="1" applyAlignment="1">
      <alignment horizontal="left"/>
    </xf>
    <xf numFmtId="0" fontId="37" fillId="24" borderId="193" xfId="1852" applyFont="1" applyFill="1" applyBorder="1" applyAlignment="1">
      <alignment horizontal="center"/>
    </xf>
    <xf numFmtId="0" fontId="37" fillId="24" borderId="194" xfId="1852" applyFont="1" applyFill="1" applyBorder="1" applyAlignment="1">
      <alignment horizontal="center"/>
    </xf>
    <xf numFmtId="0" fontId="37" fillId="24" borderId="195" xfId="1852" applyFont="1" applyFill="1" applyBorder="1" applyAlignment="1">
      <alignment horizontal="center"/>
    </xf>
    <xf numFmtId="0" fontId="98" fillId="83" borderId="202" xfId="1852" applyFont="1" applyFill="1" applyBorder="1" applyAlignment="1">
      <alignment horizontal="center" vertical="center"/>
    </xf>
    <xf numFmtId="0" fontId="37" fillId="27" borderId="0" xfId="1852" applyFont="1" applyFill="1" applyBorder="1" applyAlignment="1">
      <alignment horizontal="center"/>
    </xf>
    <xf numFmtId="0" fontId="37" fillId="24" borderId="207" xfId="1852" applyFont="1" applyFill="1" applyBorder="1" applyAlignment="1">
      <alignment horizontal="center"/>
    </xf>
    <xf numFmtId="0" fontId="37" fillId="24" borderId="208" xfId="1852" applyFont="1" applyFill="1" applyBorder="1" applyAlignment="1">
      <alignment horizontal="center"/>
    </xf>
    <xf numFmtId="0" fontId="37" fillId="24" borderId="209" xfId="1852" applyFont="1" applyFill="1" applyBorder="1" applyAlignment="1">
      <alignment horizontal="center"/>
    </xf>
    <xf numFmtId="0" fontId="37" fillId="0" borderId="207" xfId="1852" applyFont="1" applyBorder="1" applyAlignment="1">
      <alignment horizontal="center"/>
    </xf>
    <xf numFmtId="0" fontId="37" fillId="0" borderId="208" xfId="1852" applyFont="1" applyBorder="1" applyAlignment="1">
      <alignment horizontal="center"/>
    </xf>
    <xf numFmtId="0" fontId="37" fillId="0" borderId="209" xfId="1852" applyFont="1" applyBorder="1" applyAlignment="1">
      <alignment horizontal="center"/>
    </xf>
    <xf numFmtId="0" fontId="96" fillId="0" borderId="0" xfId="0" applyFont="1" applyAlignment="1">
      <alignment horizontal="left" vertical="center"/>
    </xf>
    <xf numFmtId="0" fontId="95" fillId="27" borderId="191" xfId="1852" applyFont="1" applyFill="1" applyBorder="1" applyAlignment="1">
      <alignment horizontal="center" vertical="center" readingOrder="1"/>
    </xf>
    <xf numFmtId="0" fontId="95" fillId="27" borderId="0" xfId="1852" applyFont="1" applyFill="1" applyBorder="1" applyAlignment="1">
      <alignment horizontal="center" vertical="center" readingOrder="1"/>
    </xf>
    <xf numFmtId="0" fontId="95" fillId="27" borderId="0" xfId="1852" applyFont="1" applyFill="1" applyAlignment="1">
      <alignment horizontal="center" vertical="center" readingOrder="1"/>
    </xf>
    <xf numFmtId="0" fontId="37" fillId="0" borderId="190" xfId="1852" applyFont="1" applyBorder="1" applyAlignment="1">
      <alignment horizontal="left" vertical="top"/>
    </xf>
    <xf numFmtId="0" fontId="37" fillId="0" borderId="191" xfId="1852" applyFont="1" applyBorder="1" applyAlignment="1">
      <alignment horizontal="left" vertical="top"/>
    </xf>
    <xf numFmtId="0" fontId="37" fillId="0" borderId="192" xfId="1852" applyFont="1" applyBorder="1" applyAlignment="1">
      <alignment horizontal="left" vertical="top"/>
    </xf>
    <xf numFmtId="0" fontId="37" fillId="0" borderId="206" xfId="1852" applyFont="1" applyBorder="1" applyAlignment="1">
      <alignment horizontal="left" vertical="top"/>
    </xf>
    <xf numFmtId="0" fontId="37" fillId="24" borderId="207" xfId="1852" applyFont="1" applyFill="1" applyBorder="1" applyAlignment="1">
      <alignment horizontal="left"/>
    </xf>
    <xf numFmtId="0" fontId="37" fillId="24" borderId="208" xfId="1852" applyFont="1" applyFill="1" applyBorder="1" applyAlignment="1">
      <alignment horizontal="left"/>
    </xf>
    <xf numFmtId="0" fontId="37" fillId="24" borderId="209" xfId="1852" applyFont="1" applyFill="1" applyBorder="1" applyAlignment="1">
      <alignment horizontal="left"/>
    </xf>
    <xf numFmtId="0" fontId="37" fillId="24" borderId="116" xfId="1852" applyFont="1" applyFill="1" applyBorder="1" applyAlignment="1">
      <alignment horizontal="left"/>
    </xf>
    <xf numFmtId="0" fontId="37" fillId="0" borderId="116" xfId="1852" applyFont="1" applyBorder="1" applyAlignment="1">
      <alignment horizontal="left" vertical="top"/>
    </xf>
    <xf numFmtId="14" fontId="37" fillId="24" borderId="20" xfId="108" applyNumberFormat="1" applyFont="1" applyFill="1" applyBorder="1" applyAlignment="1">
      <alignment horizontal="center" vertical="center" wrapText="1"/>
    </xf>
    <xf numFmtId="14" fontId="37" fillId="24" borderId="136" xfId="108" applyNumberFormat="1" applyFont="1" applyFill="1" applyBorder="1" applyAlignment="1">
      <alignment horizontal="center" vertical="center" wrapText="1"/>
    </xf>
    <xf numFmtId="0" fontId="37" fillId="24" borderId="20" xfId="108" applyFont="1" applyFill="1" applyBorder="1" applyAlignment="1">
      <alignment horizontal="center" vertical="center" wrapText="1"/>
    </xf>
    <xf numFmtId="0" fontId="37" fillId="24" borderId="136" xfId="108" applyFont="1" applyFill="1" applyBorder="1" applyAlignment="1">
      <alignment horizontal="center" vertical="center" wrapText="1"/>
    </xf>
    <xf numFmtId="0" fontId="37" fillId="24" borderId="15" xfId="108" applyFont="1" applyFill="1" applyBorder="1" applyAlignment="1">
      <alignment horizontal="center" vertical="center"/>
    </xf>
    <xf numFmtId="0" fontId="37" fillId="24" borderId="184" xfId="108" applyFont="1" applyFill="1" applyBorder="1" applyAlignment="1">
      <alignment horizontal="center" vertical="center"/>
    </xf>
    <xf numFmtId="0" fontId="40" fillId="24" borderId="22" xfId="108" applyNumberFormat="1" applyFont="1" applyFill="1" applyBorder="1" applyAlignment="1">
      <alignment horizontal="left" vertical="top"/>
    </xf>
    <xf numFmtId="0" fontId="40" fillId="24" borderId="23" xfId="108" applyNumberFormat="1" applyFont="1" applyFill="1" applyBorder="1" applyAlignment="1">
      <alignment horizontal="left" vertical="top"/>
    </xf>
    <xf numFmtId="0" fontId="40" fillId="0" borderId="22" xfId="108" applyFont="1" applyFill="1" applyBorder="1" applyAlignment="1">
      <alignment vertical="top"/>
    </xf>
    <xf numFmtId="0" fontId="40" fillId="0" borderId="23" xfId="108" applyFont="1" applyFill="1" applyBorder="1" applyAlignment="1">
      <alignment vertical="top"/>
    </xf>
    <xf numFmtId="0" fontId="37" fillId="24" borderId="97" xfId="108" applyFont="1" applyFill="1" applyBorder="1" applyAlignment="1">
      <alignment horizontal="center" vertical="center" wrapText="1"/>
    </xf>
    <xf numFmtId="0" fontId="37" fillId="24" borderId="99" xfId="108" applyFont="1" applyFill="1" applyBorder="1" applyAlignment="1">
      <alignment horizontal="center" vertical="center" wrapText="1"/>
    </xf>
    <xf numFmtId="0" fontId="37" fillId="24" borderId="137" xfId="108" applyFont="1" applyFill="1" applyBorder="1" applyAlignment="1">
      <alignment horizontal="center" vertical="center" wrapText="1"/>
    </xf>
    <xf numFmtId="0" fontId="37" fillId="24" borderId="87" xfId="108" applyFont="1" applyFill="1" applyBorder="1" applyAlignment="1">
      <alignment horizontal="center" vertical="center" wrapText="1"/>
    </xf>
    <xf numFmtId="0" fontId="37" fillId="24" borderId="98" xfId="108" applyFont="1" applyFill="1" applyBorder="1" applyAlignment="1">
      <alignment horizontal="center" vertical="center" wrapText="1"/>
    </xf>
    <xf numFmtId="0" fontId="37" fillId="24" borderId="88" xfId="108" applyFont="1" applyFill="1" applyBorder="1" applyAlignment="1">
      <alignment horizontal="center" vertical="center" wrapText="1"/>
    </xf>
    <xf numFmtId="0" fontId="37" fillId="24" borderId="107" xfId="108" applyFont="1" applyFill="1" applyBorder="1" applyAlignment="1">
      <alignment horizontal="center" vertical="center" wrapText="1"/>
    </xf>
    <xf numFmtId="169" fontId="42" fillId="70" borderId="22" xfId="419" applyNumberFormat="1" applyFont="1" applyFill="1" applyBorder="1" applyAlignment="1">
      <alignment horizontal="center" vertical="center"/>
    </xf>
    <xf numFmtId="169" fontId="42" fillId="70" borderId="72" xfId="419" applyNumberFormat="1" applyFont="1" applyFill="1" applyBorder="1" applyAlignment="1">
      <alignment horizontal="center" vertical="center"/>
    </xf>
    <xf numFmtId="169" fontId="42" fillId="70" borderId="23" xfId="419" applyNumberFormat="1" applyFont="1" applyFill="1" applyBorder="1" applyAlignment="1">
      <alignment horizontal="center" vertical="center"/>
    </xf>
    <xf numFmtId="0" fontId="40" fillId="27" borderId="163" xfId="419" applyFont="1" applyFill="1" applyBorder="1" applyAlignment="1">
      <alignment horizontal="center" vertical="center"/>
    </xf>
    <xf numFmtId="0" fontId="40" fillId="27" borderId="160" xfId="419" applyFont="1" applyFill="1" applyBorder="1" applyAlignment="1">
      <alignment horizontal="center" vertical="center"/>
    </xf>
    <xf numFmtId="0" fontId="40" fillId="27" borderId="164" xfId="419" applyFont="1" applyFill="1" applyBorder="1" applyAlignment="1">
      <alignment horizontal="center" vertical="center"/>
    </xf>
    <xf numFmtId="0" fontId="40" fillId="27" borderId="165" xfId="419" applyFont="1" applyFill="1" applyBorder="1" applyAlignment="1">
      <alignment horizontal="center" vertical="center"/>
    </xf>
    <xf numFmtId="0" fontId="40" fillId="27" borderId="168" xfId="419" applyFont="1" applyFill="1" applyBorder="1" applyAlignment="1">
      <alignment horizontal="center" vertical="center"/>
    </xf>
    <xf numFmtId="0" fontId="40" fillId="27" borderId="166" xfId="419" applyFont="1" applyFill="1" applyBorder="1" applyAlignment="1">
      <alignment horizontal="center" vertical="center"/>
    </xf>
    <xf numFmtId="0" fontId="35" fillId="27" borderId="148" xfId="189" applyFont="1" applyFill="1" applyBorder="1" applyAlignment="1">
      <alignment horizontal="center" vertical="center" wrapText="1"/>
    </xf>
    <xf numFmtId="0" fontId="35" fillId="27" borderId="149" xfId="189" applyFont="1" applyFill="1" applyBorder="1" applyAlignment="1">
      <alignment horizontal="center" vertical="center" wrapText="1"/>
    </xf>
    <xf numFmtId="0" fontId="40" fillId="83" borderId="167" xfId="419" applyFont="1" applyFill="1" applyBorder="1" applyAlignment="1">
      <alignment horizontal="center" vertical="center"/>
    </xf>
    <xf numFmtId="0" fontId="40" fillId="83" borderId="168" xfId="419" applyFont="1" applyFill="1" applyBorder="1" applyAlignment="1">
      <alignment horizontal="center" vertical="center"/>
    </xf>
    <xf numFmtId="0" fontId="40" fillId="83" borderId="169" xfId="419" applyFont="1" applyFill="1" applyBorder="1" applyAlignment="1">
      <alignment horizontal="center" vertical="center"/>
    </xf>
    <xf numFmtId="0" fontId="40" fillId="83" borderId="159" xfId="419" applyFont="1" applyFill="1" applyBorder="1" applyAlignment="1">
      <alignment horizontal="center" vertical="center"/>
    </xf>
    <xf numFmtId="0" fontId="40" fillId="83" borderId="160" xfId="419" applyFont="1" applyFill="1" applyBorder="1" applyAlignment="1">
      <alignment horizontal="center" vertical="center"/>
    </xf>
    <xf numFmtId="0" fontId="40" fillId="83" borderId="161" xfId="419" applyFont="1" applyFill="1" applyBorder="1" applyAlignment="1">
      <alignment horizontal="center" vertical="center"/>
    </xf>
    <xf numFmtId="0" fontId="33" fillId="26" borderId="100" xfId="189" applyFont="1" applyFill="1" applyBorder="1" applyAlignment="1">
      <alignment horizontal="center" vertical="center" wrapText="1"/>
    </xf>
    <xf numFmtId="0" fontId="33" fillId="26" borderId="101" xfId="189" applyFont="1" applyFill="1" applyBorder="1" applyAlignment="1">
      <alignment horizontal="center" vertical="center" wrapText="1"/>
    </xf>
    <xf numFmtId="0" fontId="33" fillId="26" borderId="102" xfId="189" applyFont="1" applyFill="1" applyBorder="1" applyAlignment="1">
      <alignment horizontal="center" vertical="center" wrapText="1"/>
    </xf>
    <xf numFmtId="0" fontId="33" fillId="26" borderId="103" xfId="189" applyFont="1" applyFill="1" applyBorder="1" applyAlignment="1">
      <alignment horizontal="center" vertical="center" wrapText="1"/>
    </xf>
    <xf numFmtId="0" fontId="33" fillId="26" borderId="0" xfId="189" applyFont="1" applyFill="1" applyBorder="1" applyAlignment="1">
      <alignment horizontal="center" vertical="center" wrapText="1"/>
    </xf>
    <xf numFmtId="0" fontId="33" fillId="26" borderId="67" xfId="189" applyFont="1" applyFill="1" applyBorder="1" applyAlignment="1">
      <alignment horizontal="center" vertical="center" wrapText="1"/>
    </xf>
    <xf numFmtId="0" fontId="33" fillId="26" borderId="104" xfId="189" applyFont="1" applyFill="1" applyBorder="1" applyAlignment="1">
      <alignment horizontal="center" vertical="center" wrapText="1"/>
    </xf>
    <xf numFmtId="0" fontId="33" fillId="26" borderId="105" xfId="189" applyFont="1" applyFill="1" applyBorder="1" applyAlignment="1">
      <alignment horizontal="center" vertical="center" wrapText="1"/>
    </xf>
    <xf numFmtId="0" fontId="33" fillId="26" borderId="106" xfId="189" applyFont="1" applyFill="1" applyBorder="1" applyAlignment="1">
      <alignment horizontal="center" vertical="center" wrapText="1"/>
    </xf>
    <xf numFmtId="0" fontId="34" fillId="25" borderId="22" xfId="0" applyFont="1" applyFill="1" applyBorder="1" applyAlignment="1">
      <alignment horizontal="center" vertical="center" wrapText="1"/>
    </xf>
    <xf numFmtId="0" fontId="34" fillId="25" borderId="23" xfId="0" applyFont="1" applyFill="1" applyBorder="1" applyAlignment="1">
      <alignment horizontal="center" vertical="center" wrapText="1"/>
    </xf>
    <xf numFmtId="0" fontId="35" fillId="27" borderId="144" xfId="189" applyFont="1" applyFill="1" applyBorder="1" applyAlignment="1">
      <alignment horizontal="center" vertical="center"/>
    </xf>
    <xf numFmtId="0" fontId="35" fillId="27" borderId="145" xfId="189" applyFont="1" applyFill="1" applyBorder="1" applyAlignment="1">
      <alignment horizontal="center" vertical="center"/>
    </xf>
    <xf numFmtId="0" fontId="35" fillId="27" borderId="146" xfId="189" applyFont="1" applyFill="1" applyBorder="1" applyAlignment="1">
      <alignment horizontal="center" vertical="center" wrapText="1"/>
    </xf>
    <xf numFmtId="0" fontId="35" fillId="27" borderId="147" xfId="189" applyFont="1" applyFill="1" applyBorder="1" applyAlignment="1">
      <alignment horizontal="center" vertical="center" wrapText="1"/>
    </xf>
    <xf numFmtId="0" fontId="40" fillId="27" borderId="162" xfId="419" applyFont="1" applyFill="1" applyBorder="1" applyAlignment="1">
      <alignment horizontal="center" vertical="center"/>
    </xf>
    <xf numFmtId="0" fontId="40" fillId="27" borderId="72" xfId="419" applyFont="1" applyFill="1" applyBorder="1" applyAlignment="1">
      <alignment horizontal="center" vertical="center"/>
    </xf>
    <xf numFmtId="0" fontId="40" fillId="27" borderId="23" xfId="419" applyFont="1" applyFill="1" applyBorder="1" applyAlignment="1">
      <alignment horizontal="center" vertical="center"/>
    </xf>
    <xf numFmtId="0" fontId="40" fillId="83" borderId="22" xfId="419" applyFont="1" applyFill="1" applyBorder="1" applyAlignment="1">
      <alignment horizontal="center" vertical="center"/>
    </xf>
    <xf numFmtId="0" fontId="40" fillId="83" borderId="72" xfId="419" applyFont="1" applyFill="1" applyBorder="1" applyAlignment="1">
      <alignment horizontal="center" vertical="center"/>
    </xf>
    <xf numFmtId="0" fontId="40" fillId="83" borderId="158" xfId="419" applyFont="1" applyFill="1" applyBorder="1" applyAlignment="1">
      <alignment horizontal="center" vertical="center"/>
    </xf>
    <xf numFmtId="0" fontId="34" fillId="27" borderId="82" xfId="189" applyFont="1" applyFill="1" applyBorder="1" applyAlignment="1">
      <alignment vertical="center"/>
    </xf>
    <xf numFmtId="0" fontId="34" fillId="27" borderId="83" xfId="189" applyFont="1" applyFill="1" applyBorder="1" applyAlignment="1">
      <alignment vertical="center"/>
    </xf>
    <xf numFmtId="0" fontId="33" fillId="26" borderId="97" xfId="189" applyFont="1" applyFill="1" applyBorder="1" applyAlignment="1">
      <alignment horizontal="center" vertical="center"/>
    </xf>
    <xf numFmtId="0" fontId="33" fillId="26" borderId="98" xfId="189" applyFont="1" applyFill="1" applyBorder="1" applyAlignment="1">
      <alignment horizontal="center" vertical="center"/>
    </xf>
    <xf numFmtId="0" fontId="33" fillId="26" borderId="99" xfId="189" applyFont="1" applyFill="1" applyBorder="1" applyAlignment="1">
      <alignment horizontal="center" vertical="center"/>
    </xf>
    <xf numFmtId="0" fontId="33" fillId="26" borderId="29" xfId="189" applyFont="1" applyFill="1" applyBorder="1" applyAlignment="1">
      <alignment horizontal="center" vertical="center"/>
    </xf>
    <xf numFmtId="0" fontId="33" fillId="26" borderId="0" xfId="189" applyFont="1" applyFill="1" applyBorder="1" applyAlignment="1">
      <alignment horizontal="center" vertical="center"/>
    </xf>
    <xf numFmtId="0" fontId="33" fillId="26" borderId="30" xfId="189" applyFont="1" applyFill="1" applyBorder="1" applyAlignment="1">
      <alignment horizontal="center" vertical="center"/>
    </xf>
    <xf numFmtId="0" fontId="33" fillId="26" borderId="86" xfId="189" applyFont="1" applyFill="1" applyBorder="1" applyAlignment="1">
      <alignment horizontal="center" vertical="center"/>
    </xf>
    <xf numFmtId="0" fontId="33" fillId="26" borderId="88" xfId="189" applyFont="1" applyFill="1" applyBorder="1" applyAlignment="1">
      <alignment horizontal="center" vertical="center"/>
    </xf>
    <xf numFmtId="0" fontId="33" fillId="26" borderId="87" xfId="189" applyFont="1" applyFill="1" applyBorder="1" applyAlignment="1">
      <alignment horizontal="center" vertical="center"/>
    </xf>
    <xf numFmtId="0" fontId="37" fillId="27" borderId="43" xfId="319" applyFont="1" applyFill="1" applyBorder="1" applyAlignment="1">
      <alignment vertical="center" wrapText="1"/>
    </xf>
    <xf numFmtId="0" fontId="37" fillId="27" borderId="27" xfId="319" applyFont="1" applyFill="1" applyBorder="1" applyAlignment="1">
      <alignment vertical="center" wrapText="1"/>
    </xf>
    <xf numFmtId="0" fontId="37" fillId="27" borderId="136" xfId="319" applyFont="1" applyFill="1" applyBorder="1" applyAlignment="1">
      <alignment vertical="center" wrapText="1"/>
    </xf>
    <xf numFmtId="0" fontId="37" fillId="0" borderId="134" xfId="319" applyFont="1" applyFill="1" applyBorder="1" applyAlignment="1">
      <alignment horizontal="center" vertical="center"/>
    </xf>
    <xf numFmtId="0" fontId="37" fillId="0" borderId="27" xfId="319" applyFont="1" applyFill="1" applyBorder="1" applyAlignment="1">
      <alignment horizontal="center" vertical="center"/>
    </xf>
    <xf numFmtId="0" fontId="37" fillId="0" borderId="134" xfId="319" applyFont="1" applyFill="1" applyBorder="1" applyAlignment="1">
      <alignment horizontal="left" vertical="center" wrapText="1"/>
    </xf>
    <xf numFmtId="0" fontId="37" fillId="0" borderId="27" xfId="319" applyFont="1" applyFill="1" applyBorder="1" applyAlignment="1">
      <alignment horizontal="left" vertical="center" wrapText="1"/>
    </xf>
    <xf numFmtId="0" fontId="37" fillId="0" borderId="136" xfId="319" applyFont="1" applyFill="1" applyBorder="1" applyAlignment="1">
      <alignment horizontal="left" vertical="center" wrapText="1"/>
    </xf>
    <xf numFmtId="0" fontId="37" fillId="0" borderId="136" xfId="319" applyFont="1" applyFill="1" applyBorder="1" applyAlignment="1">
      <alignment horizontal="center" vertical="center"/>
    </xf>
    <xf numFmtId="0" fontId="37" fillId="25" borderId="79" xfId="1041" applyFont="1" applyFill="1" applyBorder="1" applyAlignment="1">
      <alignment horizontal="center" vertical="center" wrapText="1"/>
    </xf>
    <xf numFmtId="0" fontId="37" fillId="27" borderId="79" xfId="618" applyFont="1" applyFill="1" applyBorder="1" applyAlignment="1">
      <alignment horizontal="center" vertical="center" wrapText="1"/>
    </xf>
    <xf numFmtId="167" fontId="37" fillId="27" borderId="79" xfId="1041" applyNumberFormat="1" applyFont="1" applyFill="1" applyBorder="1" applyAlignment="1">
      <alignment horizontal="center" vertical="center" wrapText="1"/>
    </xf>
    <xf numFmtId="3" fontId="37" fillId="26" borderId="79" xfId="1041" applyNumberFormat="1" applyFont="1" applyFill="1" applyBorder="1" applyAlignment="1">
      <alignment horizontal="center" vertical="center" wrapText="1"/>
    </xf>
    <xf numFmtId="0" fontId="37" fillId="25" borderId="207" xfId="1041" applyFont="1" applyFill="1" applyBorder="1" applyAlignment="1">
      <alignment horizontal="center" vertical="center" wrapText="1"/>
    </xf>
    <xf numFmtId="0" fontId="37" fillId="25" borderId="208" xfId="1041" applyFont="1" applyFill="1" applyBorder="1" applyAlignment="1">
      <alignment horizontal="center" vertical="center" wrapText="1"/>
    </xf>
    <xf numFmtId="0" fontId="37" fillId="25" borderId="209" xfId="1041" applyFont="1" applyFill="1" applyBorder="1" applyAlignment="1">
      <alignment horizontal="center" vertical="center" wrapText="1"/>
    </xf>
    <xf numFmtId="0" fontId="37" fillId="27" borderId="211" xfId="618" applyFont="1" applyFill="1" applyBorder="1" applyAlignment="1">
      <alignment horizontal="center" vertical="center" wrapText="1"/>
    </xf>
    <xf numFmtId="0" fontId="37" fillId="27" borderId="212" xfId="618" applyFont="1" applyFill="1" applyBorder="1" applyAlignment="1">
      <alignment horizontal="center" vertical="center" wrapText="1"/>
    </xf>
    <xf numFmtId="0" fontId="37" fillId="27" borderId="213" xfId="618" applyFont="1" applyFill="1" applyBorder="1" applyAlignment="1">
      <alignment horizontal="center" vertical="center" wrapText="1"/>
    </xf>
    <xf numFmtId="0" fontId="37" fillId="27" borderId="29" xfId="618" applyFont="1" applyFill="1" applyBorder="1" applyAlignment="1">
      <alignment horizontal="center" vertical="center" wrapText="1"/>
    </xf>
    <xf numFmtId="0" fontId="37" fillId="27" borderId="0" xfId="618" applyFont="1" applyFill="1" applyBorder="1" applyAlignment="1">
      <alignment horizontal="center" vertical="center" wrapText="1"/>
    </xf>
    <xf numFmtId="0" fontId="37" fillId="27" borderId="30" xfId="618" applyFont="1" applyFill="1" applyBorder="1" applyAlignment="1">
      <alignment horizontal="center" vertical="center" wrapText="1"/>
    </xf>
    <xf numFmtId="0" fontId="37" fillId="27" borderId="86" xfId="618" applyFont="1" applyFill="1" applyBorder="1" applyAlignment="1">
      <alignment horizontal="center" vertical="center" wrapText="1"/>
    </xf>
    <xf numFmtId="0" fontId="37" fillId="27" borderId="88" xfId="618" applyFont="1" applyFill="1" applyBorder="1" applyAlignment="1">
      <alignment horizontal="center" vertical="center" wrapText="1"/>
    </xf>
    <xf numFmtId="0" fontId="37" fillId="27" borderId="87" xfId="618" applyFont="1" applyFill="1" applyBorder="1" applyAlignment="1">
      <alignment horizontal="center" vertical="center" wrapText="1"/>
    </xf>
    <xf numFmtId="167" fontId="37" fillId="27" borderId="209" xfId="1041" applyNumberFormat="1" applyFont="1" applyFill="1" applyBorder="1" applyAlignment="1">
      <alignment horizontal="center" vertical="center" wrapText="1"/>
    </xf>
    <xf numFmtId="3" fontId="37" fillId="26" borderId="207" xfId="1041" applyNumberFormat="1" applyFont="1" applyFill="1" applyBorder="1" applyAlignment="1">
      <alignment horizontal="center" vertical="center" wrapText="1"/>
    </xf>
    <xf numFmtId="3" fontId="37" fillId="26" borderId="209" xfId="1041" applyNumberFormat="1" applyFont="1" applyFill="1" applyBorder="1" applyAlignment="1">
      <alignment horizontal="center" vertical="center" wrapText="1"/>
    </xf>
    <xf numFmtId="0" fontId="34" fillId="25" borderId="36" xfId="0" applyFont="1" applyFill="1" applyBorder="1" applyAlignment="1">
      <alignment horizontal="center" vertical="center" wrapText="1"/>
    </xf>
    <xf numFmtId="0" fontId="35" fillId="34" borderId="43" xfId="259" applyFont="1" applyFill="1" applyBorder="1" applyAlignment="1">
      <alignment horizontal="center" vertical="center" wrapText="1"/>
    </xf>
    <xf numFmtId="0" fontId="35" fillId="34" borderId="27" xfId="259" applyFont="1" applyFill="1" applyBorder="1" applyAlignment="1">
      <alignment horizontal="center" vertical="center" wrapText="1"/>
    </xf>
    <xf numFmtId="0" fontId="35" fillId="34" borderId="21" xfId="259" applyFont="1" applyFill="1" applyBorder="1" applyAlignment="1">
      <alignment horizontal="center" vertical="center" wrapText="1"/>
    </xf>
    <xf numFmtId="0" fontId="35" fillId="27" borderId="36" xfId="259" applyFont="1" applyFill="1" applyBorder="1" applyAlignment="1">
      <alignment horizontal="center" vertical="center" wrapText="1"/>
    </xf>
    <xf numFmtId="0" fontId="37" fillId="25" borderId="36" xfId="0" applyFont="1" applyFill="1" applyBorder="1" applyAlignment="1">
      <alignment horizontal="center" vertical="center" wrapText="1"/>
    </xf>
    <xf numFmtId="0" fontId="37" fillId="27" borderId="36" xfId="259" applyFont="1" applyFill="1" applyBorder="1" applyAlignment="1">
      <alignment horizontal="center" vertical="center" wrapText="1"/>
    </xf>
    <xf numFmtId="0" fontId="37" fillId="34" borderId="43" xfId="259" applyFont="1" applyFill="1" applyBorder="1" applyAlignment="1">
      <alignment horizontal="center" vertical="center" wrapText="1"/>
    </xf>
    <xf numFmtId="0" fontId="37" fillId="34" borderId="27" xfId="259" applyFont="1" applyFill="1" applyBorder="1" applyAlignment="1">
      <alignment horizontal="center" vertical="center" wrapText="1"/>
    </xf>
    <xf numFmtId="0" fontId="37" fillId="34" borderId="21" xfId="259" applyFont="1" applyFill="1" applyBorder="1" applyAlignment="1">
      <alignment horizontal="center" vertical="center" wrapText="1"/>
    </xf>
    <xf numFmtId="0" fontId="37" fillId="27" borderId="43" xfId="259" applyFont="1" applyFill="1" applyBorder="1" applyAlignment="1">
      <alignment horizontal="center" vertical="center" wrapText="1"/>
    </xf>
    <xf numFmtId="0" fontId="37" fillId="27" borderId="27" xfId="259" applyFont="1" applyFill="1" applyBorder="1" applyAlignment="1">
      <alignment horizontal="center" vertical="center" wrapText="1"/>
    </xf>
    <xf numFmtId="0" fontId="37" fillId="27" borderId="21" xfId="259" applyFont="1" applyFill="1" applyBorder="1" applyAlignment="1">
      <alignment horizontal="center" vertical="center" wrapText="1"/>
    </xf>
    <xf numFmtId="0" fontId="35" fillId="34" borderId="115" xfId="618" applyFont="1" applyFill="1" applyBorder="1" applyAlignment="1">
      <alignment horizontal="center" vertical="center" wrapText="1"/>
    </xf>
    <xf numFmtId="0" fontId="35" fillId="34" borderId="27" xfId="618" applyFont="1" applyFill="1" applyBorder="1" applyAlignment="1">
      <alignment horizontal="center" vertical="center" wrapText="1"/>
    </xf>
    <xf numFmtId="0" fontId="35" fillId="34" borderId="44" xfId="618" applyFont="1" applyFill="1" applyBorder="1" applyAlignment="1">
      <alignment horizontal="center" vertical="center" wrapText="1"/>
    </xf>
    <xf numFmtId="0" fontId="34" fillId="25" borderId="107" xfId="189" applyFont="1" applyFill="1" applyBorder="1" applyAlignment="1">
      <alignment horizontal="center" vertical="center" wrapText="1"/>
    </xf>
    <xf numFmtId="0" fontId="35" fillId="27" borderId="107" xfId="618" applyFont="1" applyFill="1" applyBorder="1" applyAlignment="1">
      <alignment horizontal="center" vertical="center" wrapText="1"/>
    </xf>
    <xf numFmtId="0" fontId="34" fillId="25" borderId="79" xfId="189" applyFont="1" applyFill="1" applyBorder="1" applyAlignment="1">
      <alignment horizontal="center" vertical="center" wrapText="1"/>
    </xf>
    <xf numFmtId="0" fontId="35" fillId="27" borderId="79" xfId="618" applyFont="1" applyFill="1" applyBorder="1" applyAlignment="1">
      <alignment horizontal="center" vertical="center" wrapText="1"/>
    </xf>
    <xf numFmtId="0" fontId="35" fillId="34" borderId="134" xfId="618" applyFont="1" applyFill="1" applyBorder="1" applyAlignment="1">
      <alignment horizontal="center" vertical="center" wrapText="1"/>
    </xf>
    <xf numFmtId="0" fontId="35" fillId="34" borderId="136" xfId="618" applyFont="1" applyFill="1" applyBorder="1" applyAlignment="1">
      <alignment horizontal="center" vertical="center" wrapText="1"/>
    </xf>
    <xf numFmtId="0" fontId="37" fillId="27" borderId="35" xfId="618" applyFont="1" applyFill="1" applyBorder="1" applyAlignment="1">
      <alignment horizontal="left" vertical="center" wrapText="1"/>
    </xf>
    <xf numFmtId="0" fontId="37" fillId="27" borderId="41" xfId="618" applyFont="1" applyFill="1" applyBorder="1" applyAlignment="1">
      <alignment horizontal="left" vertical="center" wrapText="1"/>
    </xf>
    <xf numFmtId="0" fontId="36" fillId="68" borderId="140" xfId="189" applyFont="1" applyFill="1" applyBorder="1" applyAlignment="1">
      <alignment horizontal="center" vertical="center" wrapText="1"/>
    </xf>
    <xf numFmtId="0" fontId="36" fillId="68" borderId="0" xfId="189" applyFont="1" applyFill="1" applyBorder="1" applyAlignment="1">
      <alignment horizontal="center" vertical="center" wrapText="1"/>
    </xf>
    <xf numFmtId="0" fontId="37" fillId="27" borderId="113" xfId="618" applyFont="1" applyFill="1" applyBorder="1" applyAlignment="1">
      <alignment horizontal="left" vertical="center" wrapText="1"/>
    </xf>
    <xf numFmtId="0" fontId="37" fillId="27" borderId="29" xfId="618" applyFont="1" applyFill="1" applyBorder="1" applyAlignment="1">
      <alignment horizontal="left" vertical="center" wrapText="1"/>
    </xf>
    <xf numFmtId="0" fontId="36" fillId="68" borderId="107" xfId="189" applyFont="1" applyFill="1" applyBorder="1" applyAlignment="1">
      <alignment horizontal="center" vertical="center" wrapText="1"/>
    </xf>
    <xf numFmtId="0" fontId="37" fillId="27" borderId="137" xfId="618" applyFont="1" applyFill="1" applyBorder="1" applyAlignment="1">
      <alignment horizontal="left" vertical="center" wrapText="1"/>
    </xf>
    <xf numFmtId="0" fontId="37" fillId="25" borderId="116" xfId="189" applyFont="1" applyFill="1" applyBorder="1" applyAlignment="1">
      <alignment horizontal="center" vertical="center" wrapText="1"/>
    </xf>
    <xf numFmtId="0" fontId="37" fillId="27" borderId="116" xfId="618" applyFont="1" applyFill="1" applyBorder="1" applyAlignment="1">
      <alignment horizontal="center" vertical="center" wrapText="1"/>
    </xf>
    <xf numFmtId="167" fontId="37" fillId="27" borderId="116" xfId="189" applyNumberFormat="1" applyFont="1" applyFill="1" applyBorder="1" applyAlignment="1">
      <alignment horizontal="center" vertical="center" wrapText="1"/>
    </xf>
    <xf numFmtId="3" fontId="37" fillId="26" borderId="116" xfId="189" applyNumberFormat="1" applyFont="1" applyFill="1" applyBorder="1" applyAlignment="1">
      <alignment horizontal="center" vertical="center" wrapText="1"/>
    </xf>
    <xf numFmtId="0" fontId="37" fillId="27" borderId="116" xfId="189" applyFont="1" applyFill="1" applyBorder="1" applyAlignment="1">
      <alignment horizontal="center" vertical="center" wrapText="1"/>
    </xf>
    <xf numFmtId="0" fontId="37" fillId="27" borderId="116" xfId="618" applyFont="1" applyFill="1" applyBorder="1" applyAlignment="1">
      <alignment horizontal="left" vertical="center" wrapText="1"/>
    </xf>
    <xf numFmtId="0" fontId="34" fillId="25" borderId="116" xfId="189" applyFont="1" applyFill="1" applyBorder="1" applyAlignment="1">
      <alignment horizontal="center" vertical="center" wrapText="1"/>
    </xf>
    <xf numFmtId="0" fontId="35" fillId="27" borderId="116" xfId="618" applyFont="1" applyFill="1" applyBorder="1" applyAlignment="1">
      <alignment horizontal="center" vertical="center" wrapText="1"/>
    </xf>
    <xf numFmtId="0" fontId="37" fillId="27" borderId="43" xfId="488" applyFont="1" applyFill="1" applyBorder="1" applyAlignment="1">
      <alignment horizontal="center" vertical="center" wrapText="1"/>
    </xf>
    <xf numFmtId="0" fontId="37" fillId="27" borderId="27" xfId="488" applyFont="1" applyFill="1" applyBorder="1" applyAlignment="1">
      <alignment horizontal="center" vertical="center" wrapText="1"/>
    </xf>
    <xf numFmtId="0" fontId="37" fillId="27" borderId="44" xfId="488" applyFont="1" applyFill="1" applyBorder="1" applyAlignment="1">
      <alignment horizontal="center" vertical="center" wrapText="1"/>
    </xf>
    <xf numFmtId="0" fontId="34" fillId="25" borderId="116" xfId="1851" applyFont="1" applyFill="1" applyBorder="1" applyAlignment="1">
      <alignment horizontal="center" vertical="center" wrapText="1"/>
    </xf>
    <xf numFmtId="0" fontId="35" fillId="34" borderId="43" xfId="618" applyFont="1" applyFill="1" applyBorder="1" applyAlignment="1">
      <alignment horizontal="center" vertical="center" wrapText="1"/>
    </xf>
    <xf numFmtId="0" fontId="37" fillId="27" borderId="43" xfId="1851" applyFont="1" applyFill="1" applyBorder="1" applyAlignment="1">
      <alignment horizontal="center" vertical="center" wrapText="1"/>
    </xf>
    <xf numFmtId="0" fontId="37" fillId="27" borderId="27" xfId="1851" applyFont="1" applyFill="1" applyBorder="1" applyAlignment="1">
      <alignment horizontal="center" vertical="center" wrapText="1"/>
    </xf>
    <xf numFmtId="0" fontId="37" fillId="27" borderId="44" xfId="1851" applyFont="1" applyFill="1" applyBorder="1" applyAlignment="1">
      <alignment horizontal="center" vertical="center" wrapText="1"/>
    </xf>
    <xf numFmtId="0" fontId="37" fillId="27" borderId="97" xfId="189" applyFont="1" applyFill="1" applyBorder="1" applyAlignment="1">
      <alignment horizontal="left" vertical="center" wrapText="1"/>
    </xf>
    <xf numFmtId="0" fontId="37" fillId="27" borderId="29" xfId="189" applyFont="1" applyFill="1" applyBorder="1" applyAlignment="1">
      <alignment horizontal="left" vertical="center" wrapText="1"/>
    </xf>
    <xf numFmtId="0" fontId="37" fillId="27" borderId="86" xfId="189" applyFont="1" applyFill="1" applyBorder="1" applyAlignment="1">
      <alignment horizontal="left" vertical="center" wrapText="1"/>
    </xf>
    <xf numFmtId="0" fontId="37" fillId="27" borderId="43" xfId="189" applyFont="1" applyFill="1" applyBorder="1" applyAlignment="1">
      <alignment horizontal="center" vertical="center" wrapText="1"/>
    </xf>
    <xf numFmtId="0" fontId="37" fillId="27" borderId="27" xfId="189" applyFont="1" applyFill="1" applyBorder="1" applyAlignment="1">
      <alignment horizontal="center" vertical="center" wrapText="1"/>
    </xf>
    <xf numFmtId="0" fontId="37" fillId="27" borderId="44" xfId="189" applyFont="1" applyFill="1" applyBorder="1" applyAlignment="1">
      <alignment horizontal="center" vertical="center" wrapText="1"/>
    </xf>
    <xf numFmtId="0" fontId="40" fillId="27" borderId="13" xfId="0" applyFont="1" applyFill="1" applyBorder="1" applyAlignment="1">
      <alignment horizontal="center" vertical="center" wrapText="1"/>
    </xf>
    <xf numFmtId="0" fontId="40" fillId="27" borderId="13" xfId="0" applyFont="1" applyFill="1" applyBorder="1" applyAlignment="1">
      <alignment horizontal="center" vertical="center"/>
    </xf>
    <xf numFmtId="0" fontId="40" fillId="27" borderId="68" xfId="0" applyFont="1" applyFill="1" applyBorder="1" applyAlignment="1">
      <alignment horizontal="center" vertical="center"/>
    </xf>
    <xf numFmtId="0" fontId="34" fillId="27" borderId="68" xfId="189" applyFont="1" applyFill="1" applyBorder="1" applyAlignment="1">
      <alignment vertical="center" wrapText="1"/>
    </xf>
    <xf numFmtId="0" fontId="136" fillId="27" borderId="68" xfId="0" applyFont="1" applyFill="1" applyBorder="1" applyAlignment="1">
      <alignment horizontal="center" vertical="center"/>
    </xf>
  </cellXfs>
  <cellStyles count="1894">
    <cellStyle name="01" xfId="1857"/>
    <cellStyle name="02" xfId="1858"/>
    <cellStyle name="03" xfId="1859"/>
    <cellStyle name="04" xfId="1860"/>
    <cellStyle name="05" xfId="1861"/>
    <cellStyle name="06" xfId="1862"/>
    <cellStyle name="07" xfId="1863"/>
    <cellStyle name="08" xfId="1864"/>
    <cellStyle name="09" xfId="1865"/>
    <cellStyle name="10" xfId="1866"/>
    <cellStyle name="20% - アクセント 1 2" xfId="1"/>
    <cellStyle name="20% - アクセント 1 2 2" xfId="323"/>
    <cellStyle name="20% - アクセント 1 2 3" xfId="678"/>
    <cellStyle name="20% - アクセント 1 3" xfId="324"/>
    <cellStyle name="20% - アクセント 2 2" xfId="2"/>
    <cellStyle name="20% - アクセント 2 2 2" xfId="325"/>
    <cellStyle name="20% - アクセント 2 2 3" xfId="679"/>
    <cellStyle name="20% - アクセント 2 3" xfId="326"/>
    <cellStyle name="20% - アクセント 3 2" xfId="3"/>
    <cellStyle name="20% - アクセント 3 2 2" xfId="327"/>
    <cellStyle name="20% - アクセント 3 2 3" xfId="680"/>
    <cellStyle name="20% - アクセント 3 3" xfId="328"/>
    <cellStyle name="20% - アクセント 4 2" xfId="4"/>
    <cellStyle name="20% - アクセント 4 2 2" xfId="329"/>
    <cellStyle name="20% - アクセント 4 2 3" xfId="681"/>
    <cellStyle name="20% - アクセント 4 3" xfId="330"/>
    <cellStyle name="20% - アクセント 5 2" xfId="5"/>
    <cellStyle name="20% - アクセント 5 2 2" xfId="331"/>
    <cellStyle name="20% - アクセント 5 2 3" xfId="682"/>
    <cellStyle name="20% - アクセント 5 3" xfId="332"/>
    <cellStyle name="20% - アクセント 6 2" xfId="6"/>
    <cellStyle name="20% - アクセント 6 2 2" xfId="333"/>
    <cellStyle name="20% - アクセント 6 2 3" xfId="683"/>
    <cellStyle name="20% - アクセント 6 3" xfId="334"/>
    <cellStyle name="40% - アクセント 1 2" xfId="7"/>
    <cellStyle name="40% - アクセント 1 2 2" xfId="335"/>
    <cellStyle name="40% - アクセント 1 2 3" xfId="684"/>
    <cellStyle name="40% - アクセント 1 3" xfId="336"/>
    <cellStyle name="40% - アクセント 2 2" xfId="8"/>
    <cellStyle name="40% - アクセント 2 2 2" xfId="337"/>
    <cellStyle name="40% - アクセント 2 2 3" xfId="685"/>
    <cellStyle name="40% - アクセント 2 3" xfId="338"/>
    <cellStyle name="40% - アクセント 3 2" xfId="9"/>
    <cellStyle name="40% - アクセント 3 2 2" xfId="339"/>
    <cellStyle name="40% - アクセント 3 2 3" xfId="686"/>
    <cellStyle name="40% - アクセント 3 3" xfId="340"/>
    <cellStyle name="40% - アクセント 4 2" xfId="10"/>
    <cellStyle name="40% - アクセント 4 2 2" xfId="341"/>
    <cellStyle name="40% - アクセント 4 2 3" xfId="687"/>
    <cellStyle name="40% - アクセント 4 3" xfId="342"/>
    <cellStyle name="40% - アクセント 5 2" xfId="11"/>
    <cellStyle name="40% - アクセント 5 2 2" xfId="343"/>
    <cellStyle name="40% - アクセント 5 2 3" xfId="688"/>
    <cellStyle name="40% - アクセント 5 3" xfId="344"/>
    <cellStyle name="40% - アクセント 6 2" xfId="12"/>
    <cellStyle name="40% - アクセント 6 2 2" xfId="345"/>
    <cellStyle name="40% - アクセント 6 2 3" xfId="689"/>
    <cellStyle name="40% - アクセント 6 3" xfId="346"/>
    <cellStyle name="60% - アクセント 1 2" xfId="13"/>
    <cellStyle name="60% - アクセント 1 2 2" xfId="347"/>
    <cellStyle name="60% - アクセント 1 2 3" xfId="690"/>
    <cellStyle name="60% - アクセント 1 3" xfId="348"/>
    <cellStyle name="60% - アクセント 2 2" xfId="14"/>
    <cellStyle name="60% - アクセント 2 2 2" xfId="349"/>
    <cellStyle name="60% - アクセント 2 2 3" xfId="691"/>
    <cellStyle name="60% - アクセント 2 3" xfId="350"/>
    <cellStyle name="60% - アクセント 3 2" xfId="15"/>
    <cellStyle name="60% - アクセント 3 2 2" xfId="351"/>
    <cellStyle name="60% - アクセント 3 2 3" xfId="692"/>
    <cellStyle name="60% - アクセント 3 3" xfId="352"/>
    <cellStyle name="60% - アクセント 4 2" xfId="16"/>
    <cellStyle name="60% - アクセント 4 2 2" xfId="353"/>
    <cellStyle name="60% - アクセント 4 2 3" xfId="693"/>
    <cellStyle name="60% - アクセント 4 3" xfId="354"/>
    <cellStyle name="60% - アクセント 5 2" xfId="17"/>
    <cellStyle name="60% - アクセント 5 2 2" xfId="355"/>
    <cellStyle name="60% - アクセント 5 2 3" xfId="694"/>
    <cellStyle name="60% - アクセント 5 3" xfId="356"/>
    <cellStyle name="60% - アクセント 6 2" xfId="18"/>
    <cellStyle name="60% - アクセント 6 2 2" xfId="357"/>
    <cellStyle name="60% - アクセント 6 2 3" xfId="695"/>
    <cellStyle name="60% - アクセント 6 3" xfId="358"/>
    <cellStyle name="Calc Currency (0)" xfId="359"/>
    <cellStyle name="entry" xfId="360"/>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Grey" xfId="1867"/>
    <cellStyle name="Header1" xfId="1868"/>
    <cellStyle name="Header2" xfId="1869"/>
    <cellStyle name="Hyperlink" xfId="318" builtinId="8"/>
    <cellStyle name="Hyperlink 2" xfId="1044"/>
    <cellStyle name="Hyperlink 2 2" xfId="1842"/>
    <cellStyle name="IBM(401K)" xfId="1042"/>
    <cellStyle name="Input [yellow]" xfId="1870"/>
    <cellStyle name="J401K" xfId="1853"/>
    <cellStyle name="Normal" xfId="0" builtinId="0"/>
    <cellStyle name="Normal - Style1" xfId="1871"/>
    <cellStyle name="Normal 10" xfId="1041"/>
    <cellStyle name="Normal 11" xfId="1043"/>
    <cellStyle name="Normal 12" xfId="1851"/>
    <cellStyle name="Normal 2" xfId="189"/>
    <cellStyle name="Normal 2 2" xfId="1848"/>
    <cellStyle name="Normal 3" xfId="259"/>
    <cellStyle name="Normal 3 2" xfId="618"/>
    <cellStyle name="Normal 4" xfId="119"/>
    <cellStyle name="Normal 4 2" xfId="488"/>
    <cellStyle name="Normal 5" xfId="320"/>
    <cellStyle name="Normal 6" xfId="423"/>
    <cellStyle name="Normal 6 2" xfId="1290"/>
    <cellStyle name="Normal 6 3" xfId="1846"/>
    <cellStyle name="Normal 7" xfId="677"/>
    <cellStyle name="Normal 7 2" xfId="1533"/>
    <cellStyle name="Normal 8" xfId="792"/>
    <cellStyle name="Normal 8 2" xfId="1598"/>
    <cellStyle name="Normal 9" xfId="793"/>
    <cellStyle name="Normal 9 2" xfId="1599"/>
    <cellStyle name="Percent [2]" xfId="1872"/>
    <cellStyle name="price" xfId="361"/>
    <cellStyle name="revised" xfId="362"/>
    <cellStyle name="section" xfId="363"/>
    <cellStyle name="subhead" xfId="364"/>
    <cellStyle name="title" xfId="1873"/>
    <cellStyle name="title 2" xfId="365"/>
    <cellStyle name="WF_ACTIVITY" xfId="1874"/>
    <cellStyle name="アクセント 1 2" xfId="19"/>
    <cellStyle name="アクセント 1 2 2" xfId="366"/>
    <cellStyle name="アクセント 1 2 3" xfId="696"/>
    <cellStyle name="アクセント 1 3" xfId="367"/>
    <cellStyle name="アクセント 2 2" xfId="20"/>
    <cellStyle name="アクセント 2 2 2" xfId="368"/>
    <cellStyle name="アクセント 2 2 3" xfId="697"/>
    <cellStyle name="アクセント 2 3" xfId="369"/>
    <cellStyle name="アクセント 2 4" xfId="1855"/>
    <cellStyle name="アクセント 3 2" xfId="21"/>
    <cellStyle name="アクセント 3 2 2" xfId="370"/>
    <cellStyle name="アクセント 3 2 3" xfId="698"/>
    <cellStyle name="アクセント 3 3" xfId="371"/>
    <cellStyle name="アクセント 4 2" xfId="22"/>
    <cellStyle name="アクセント 4 2 2" xfId="372"/>
    <cellStyle name="アクセント 4 2 3" xfId="699"/>
    <cellStyle name="アクセント 4 3" xfId="373"/>
    <cellStyle name="アクセント 5 2" xfId="23"/>
    <cellStyle name="アクセント 5 2 2" xfId="374"/>
    <cellStyle name="アクセント 5 2 3" xfId="700"/>
    <cellStyle name="アクセント 5 3" xfId="375"/>
    <cellStyle name="アクセント 6 2" xfId="24"/>
    <cellStyle name="アクセント 6 2 2" xfId="376"/>
    <cellStyle name="アクセント 6 2 3" xfId="701"/>
    <cellStyle name="アクセント 6 3" xfId="377"/>
    <cellStyle name="カラム変更" xfId="379"/>
    <cellStyle name="カラム変更 2" xfId="1288"/>
    <cellStyle name="カラム追加" xfId="378"/>
    <cellStyle name="カラム追加 2" xfId="1287"/>
    <cellStyle name="タイトル" xfId="380"/>
    <cellStyle name="タイトル 2" xfId="25"/>
    <cellStyle name="タイトル 2 2" xfId="381"/>
    <cellStyle name="タイトル 2 3" xfId="702"/>
    <cellStyle name="タイトル 3" xfId="382"/>
    <cellStyle name="チェック セル 2" xfId="26"/>
    <cellStyle name="チェック セル 2 2" xfId="383"/>
    <cellStyle name="チェック セル 2 3" xfId="703"/>
    <cellStyle name="チェック セル 3" xfId="384"/>
    <cellStyle name="どちらでもない 2" xfId="27"/>
    <cellStyle name="どちらでもない 2 2" xfId="385"/>
    <cellStyle name="どちらでもない 2 3" xfId="704"/>
    <cellStyle name="どちらでもない 3" xfId="386"/>
    <cellStyle name="パーセント 2" xfId="1875"/>
    <cellStyle name="ハイパーリンク 2" xfId="28"/>
    <cellStyle name="ハイパーリンク 2 2" xfId="705"/>
    <cellStyle name="ハイパーリンク 3" xfId="387"/>
    <cellStyle name="ハイパーリンク 4" xfId="1856"/>
    <cellStyle name="パ－セント" xfId="1876"/>
    <cellStyle name="パ−セント" xfId="1877"/>
    <cellStyle name="メモ 2" xfId="29"/>
    <cellStyle name="メモ 2 2" xfId="190"/>
    <cellStyle name="メモ 2 2 2" xfId="558"/>
    <cellStyle name="メモ 2 2 2 2" xfId="1415"/>
    <cellStyle name="メモ 2 2 3" xfId="1034"/>
    <cellStyle name="メモ 2 2 3 2" xfId="1840"/>
    <cellStyle name="メモ 2 2 4" xfId="1169"/>
    <cellStyle name="メモ 2 3" xfId="120"/>
    <cellStyle name="メモ 2 3 2" xfId="489"/>
    <cellStyle name="メモ 2 3 2 2" xfId="1355"/>
    <cellStyle name="メモ 2 3 3" xfId="1032"/>
    <cellStyle name="メモ 2 3 3 2" xfId="1838"/>
    <cellStyle name="メモ 2 3 4" xfId="1109"/>
    <cellStyle name="メモ 2 4" xfId="388"/>
    <cellStyle name="メモ 2 4 2" xfId="1843"/>
    <cellStyle name="メモ 2 5" xfId="424"/>
    <cellStyle name="メモ 2 5 2" xfId="1291"/>
    <cellStyle name="メモ 2 6" xfId="706"/>
    <cellStyle name="メモ 2 6 2" xfId="1534"/>
    <cellStyle name="メモ 2 7" xfId="1033"/>
    <cellStyle name="メモ 2 7 2" xfId="1839"/>
    <cellStyle name="メモ 2 8" xfId="1045"/>
    <cellStyle name="メモ 3" xfId="30"/>
    <cellStyle name="メモ 3 2" xfId="191"/>
    <cellStyle name="メモ 3 2 2" xfId="559"/>
    <cellStyle name="メモ 3 2 2 2" xfId="1416"/>
    <cellStyle name="メモ 3 2 3" xfId="795"/>
    <cellStyle name="メモ 3 2 3 2" xfId="1601"/>
    <cellStyle name="メモ 3 2 4" xfId="1170"/>
    <cellStyle name="メモ 3 3" xfId="121"/>
    <cellStyle name="メモ 3 3 2" xfId="490"/>
    <cellStyle name="メモ 3 3 2 2" xfId="1356"/>
    <cellStyle name="メモ 3 3 3" xfId="856"/>
    <cellStyle name="メモ 3 3 3 2" xfId="1662"/>
    <cellStyle name="メモ 3 3 4" xfId="1110"/>
    <cellStyle name="メモ 3 4" xfId="389"/>
    <cellStyle name="メモ 3 4 2" xfId="1849"/>
    <cellStyle name="メモ 3 5" xfId="425"/>
    <cellStyle name="メモ 3 5 2" xfId="1292"/>
    <cellStyle name="メモ 3 6" xfId="707"/>
    <cellStyle name="メモ 3 6 2" xfId="1535"/>
    <cellStyle name="メモ 3 7" xfId="833"/>
    <cellStyle name="メモ 3 7 2" xfId="1639"/>
    <cellStyle name="メモ 3 8" xfId="1046"/>
    <cellStyle name="リンク セル 2" xfId="31"/>
    <cellStyle name="リンク セル 2 2" xfId="390"/>
    <cellStyle name="リンク セル 2 3" xfId="708"/>
    <cellStyle name="リンク セル 3" xfId="391"/>
    <cellStyle name="入力 2" xfId="32"/>
    <cellStyle name="入力 2 2" xfId="413"/>
    <cellStyle name="入力 2 2 2" xfId="1845"/>
    <cellStyle name="入力 2 3" xfId="426"/>
    <cellStyle name="入力 2 3 2" xfId="1293"/>
    <cellStyle name="入力 2 4" xfId="709"/>
    <cellStyle name="入力 2 4 2" xfId="1536"/>
    <cellStyle name="入力 2 5" xfId="1031"/>
    <cellStyle name="入力 2 5 2" xfId="1837"/>
    <cellStyle name="入力 2 6" xfId="1047"/>
    <cellStyle name="入力 3" xfId="414"/>
    <cellStyle name="出力 2" xfId="33"/>
    <cellStyle name="出力 2 2" xfId="408"/>
    <cellStyle name="出力 2 2 2" xfId="1844"/>
    <cellStyle name="出力 2 3" xfId="427"/>
    <cellStyle name="出力 2 3 2" xfId="1294"/>
    <cellStyle name="出力 2 4" xfId="710"/>
    <cellStyle name="出力 2 4 2" xfId="1537"/>
    <cellStyle name="出力 2 5" xfId="854"/>
    <cellStyle name="出力 2 5 2" xfId="1660"/>
    <cellStyle name="出力 2 6" xfId="1048"/>
    <cellStyle name="出力 3" xfId="409"/>
    <cellStyle name="常规_8月社内システム作業一覧N" xfId="1885"/>
    <cellStyle name="悪い 2" xfId="34"/>
    <cellStyle name="悪い 2 2" xfId="392"/>
    <cellStyle name="悪い 2 3" xfId="711"/>
    <cellStyle name="悪い 3" xfId="393"/>
    <cellStyle name="未使用" xfId="420"/>
    <cellStyle name="未使用 2" xfId="1289"/>
    <cellStyle name="未定義" xfId="1893"/>
    <cellStyle name="桁区切り 2" xfId="1880"/>
    <cellStyle name="桁区切り 2 2" xfId="1881"/>
    <cellStyle name="桁区切り 3" xfId="1882"/>
    <cellStyle name="桁区切り 4" xfId="1883"/>
    <cellStyle name="桁蟻唇Ｆ [0.00]_１１月・格表" xfId="1878"/>
    <cellStyle name="桁蟻唇Ｆ_１１月・格表" xfId="1879"/>
    <cellStyle name="標準 10" xfId="35"/>
    <cellStyle name="標準 10 2" xfId="192"/>
    <cellStyle name="標準 10 3" xfId="122"/>
    <cellStyle name="標準 10 3 2" xfId="491"/>
    <cellStyle name="標準 10 4" xfId="712"/>
    <cellStyle name="標準 11" xfId="36"/>
    <cellStyle name="標準 11 2" xfId="193"/>
    <cellStyle name="標準 11 2 2" xfId="560"/>
    <cellStyle name="標準 11 2 2 2" xfId="1417"/>
    <cellStyle name="標準 11 2 3" xfId="914"/>
    <cellStyle name="標準 11 2 3 2" xfId="1720"/>
    <cellStyle name="標準 11 2 4" xfId="1171"/>
    <cellStyle name="標準 11 3" xfId="123"/>
    <cellStyle name="標準 11 3 2" xfId="492"/>
    <cellStyle name="標準 11 3 2 2" xfId="1357"/>
    <cellStyle name="標準 11 3 3" xfId="855"/>
    <cellStyle name="標準 11 3 3 2" xfId="1661"/>
    <cellStyle name="標準 11 3 4" xfId="1111"/>
    <cellStyle name="標準 11 4" xfId="260"/>
    <cellStyle name="標準 11 4 2" xfId="619"/>
    <cellStyle name="標準 11 4 2 2" xfId="1475"/>
    <cellStyle name="標準 11 4 3" xfId="973"/>
    <cellStyle name="標準 11 4 3 2" xfId="1779"/>
    <cellStyle name="標準 11 4 4" xfId="1229"/>
    <cellStyle name="標準 11 5" xfId="428"/>
    <cellStyle name="標準 11 5 2" xfId="1295"/>
    <cellStyle name="標準 11 6" xfId="713"/>
    <cellStyle name="標準 11 6 2" xfId="1538"/>
    <cellStyle name="標準 11 7" xfId="794"/>
    <cellStyle name="標準 11 7 2" xfId="1600"/>
    <cellStyle name="標準 11 8" xfId="1049"/>
    <cellStyle name="標準 12" xfId="1852"/>
    <cellStyle name="標準 12 2" xfId="1890"/>
    <cellStyle name="標準 13" xfId="1854"/>
    <cellStyle name="標準 2" xfId="37"/>
    <cellStyle name="標準 2 2" xfId="38"/>
    <cellStyle name="標準 2 2 2" xfId="415"/>
    <cellStyle name="標準 2 2 3" xfId="715"/>
    <cellStyle name="標準 2 3" xfId="39"/>
    <cellStyle name="標準 2 3 2" xfId="195"/>
    <cellStyle name="標準 2 3 3" xfId="125"/>
    <cellStyle name="標準 2 3 3 2" xfId="494"/>
    <cellStyle name="標準 2 3 4" xfId="416"/>
    <cellStyle name="標準 2 3 5" xfId="716"/>
    <cellStyle name="標準 2 4" xfId="40"/>
    <cellStyle name="標準 2 4 2" xfId="717"/>
    <cellStyle name="標準 2 5" xfId="194"/>
    <cellStyle name="標準 2 6" xfId="124"/>
    <cellStyle name="標準 2 6 2" xfId="493"/>
    <cellStyle name="標準 2 7" xfId="714"/>
    <cellStyle name="標準 3" xfId="41"/>
    <cellStyle name="標準 3 10" xfId="718"/>
    <cellStyle name="標準 3 2" xfId="42"/>
    <cellStyle name="標準 3 2 2" xfId="197"/>
    <cellStyle name="標準 3 2 3" xfId="127"/>
    <cellStyle name="標準 3 2 3 2" xfId="496"/>
    <cellStyle name="標準 3 2 4" xfId="719"/>
    <cellStyle name="標準 3 3" xfId="43"/>
    <cellStyle name="標準 3 3 2" xfId="198"/>
    <cellStyle name="標準 3 3 3" xfId="128"/>
    <cellStyle name="標準 3 3 3 2" xfId="497"/>
    <cellStyle name="標準 3 3 4" xfId="720"/>
    <cellStyle name="標準 3 4" xfId="44"/>
    <cellStyle name="標準 3 4 10" xfId="721"/>
    <cellStyle name="標準 3 4 10 2" xfId="1539"/>
    <cellStyle name="標準 3 4 11" xfId="796"/>
    <cellStyle name="標準 3 4 11 2" xfId="1602"/>
    <cellStyle name="標準 3 4 12" xfId="1050"/>
    <cellStyle name="標準 3 4 2" xfId="45"/>
    <cellStyle name="標準 3 4 2 10" xfId="797"/>
    <cellStyle name="標準 3 4 2 10 2" xfId="1603"/>
    <cellStyle name="標準 3 4 2 11" xfId="1051"/>
    <cellStyle name="標準 3 4 2 2" xfId="46"/>
    <cellStyle name="標準 3 4 2 2 2" xfId="47"/>
    <cellStyle name="標準 3 4 2 2 2 2" xfId="202"/>
    <cellStyle name="標準 3 4 2 2 2 2 2" xfId="564"/>
    <cellStyle name="標準 3 4 2 2 2 2 2 2" xfId="1421"/>
    <cellStyle name="標準 3 4 2 2 2 2 3" xfId="919"/>
    <cellStyle name="標準 3 4 2 2 2 2 3 2" xfId="1725"/>
    <cellStyle name="標準 3 4 2 2 2 2 4" xfId="1175"/>
    <cellStyle name="標準 3 4 2 2 2 3" xfId="132"/>
    <cellStyle name="標準 3 4 2 2 2 3 2" xfId="501"/>
    <cellStyle name="標準 3 4 2 2 2 3 2 2" xfId="1361"/>
    <cellStyle name="標準 3 4 2 2 2 3 3" xfId="860"/>
    <cellStyle name="標準 3 4 2 2 2 3 3 2" xfId="1666"/>
    <cellStyle name="標準 3 4 2 2 2 3 4" xfId="1115"/>
    <cellStyle name="標準 3 4 2 2 2 4" xfId="264"/>
    <cellStyle name="標準 3 4 2 2 2 4 2" xfId="623"/>
    <cellStyle name="標準 3 4 2 2 2 4 2 2" xfId="1479"/>
    <cellStyle name="標準 3 4 2 2 2 4 3" xfId="977"/>
    <cellStyle name="標準 3 4 2 2 2 4 3 2" xfId="1783"/>
    <cellStyle name="標準 3 4 2 2 2 4 4" xfId="1233"/>
    <cellStyle name="標準 3 4 2 2 2 5" xfId="432"/>
    <cellStyle name="標準 3 4 2 2 2 5 2" xfId="1299"/>
    <cellStyle name="標準 3 4 2 2 2 6" xfId="724"/>
    <cellStyle name="標準 3 4 2 2 2 6 2" xfId="1542"/>
    <cellStyle name="標準 3 4 2 2 2 7" xfId="799"/>
    <cellStyle name="標準 3 4 2 2 2 7 2" xfId="1605"/>
    <cellStyle name="標準 3 4 2 2 2 8" xfId="1053"/>
    <cellStyle name="標準 3 4 2 2 3" xfId="201"/>
    <cellStyle name="標準 3 4 2 2 3 2" xfId="563"/>
    <cellStyle name="標準 3 4 2 2 3 2 2" xfId="1420"/>
    <cellStyle name="標準 3 4 2 2 3 3" xfId="918"/>
    <cellStyle name="標準 3 4 2 2 3 3 2" xfId="1724"/>
    <cellStyle name="標準 3 4 2 2 3 4" xfId="1174"/>
    <cellStyle name="標準 3 4 2 2 4" xfId="131"/>
    <cellStyle name="標準 3 4 2 2 4 2" xfId="500"/>
    <cellStyle name="標準 3 4 2 2 4 2 2" xfId="1360"/>
    <cellStyle name="標準 3 4 2 2 4 3" xfId="859"/>
    <cellStyle name="標準 3 4 2 2 4 3 2" xfId="1665"/>
    <cellStyle name="標準 3 4 2 2 4 4" xfId="1114"/>
    <cellStyle name="標準 3 4 2 2 5" xfId="263"/>
    <cellStyle name="標準 3 4 2 2 5 2" xfId="622"/>
    <cellStyle name="標準 3 4 2 2 5 2 2" xfId="1478"/>
    <cellStyle name="標準 3 4 2 2 5 3" xfId="976"/>
    <cellStyle name="標準 3 4 2 2 5 3 2" xfId="1782"/>
    <cellStyle name="標準 3 4 2 2 5 4" xfId="1232"/>
    <cellStyle name="標準 3 4 2 2 6" xfId="431"/>
    <cellStyle name="標準 3 4 2 2 6 2" xfId="1298"/>
    <cellStyle name="標準 3 4 2 2 7" xfId="723"/>
    <cellStyle name="標準 3 4 2 2 7 2" xfId="1541"/>
    <cellStyle name="標準 3 4 2 2 8" xfId="798"/>
    <cellStyle name="標準 3 4 2 2 8 2" xfId="1604"/>
    <cellStyle name="標準 3 4 2 2 9" xfId="1052"/>
    <cellStyle name="標準 3 4 2 3" xfId="48"/>
    <cellStyle name="標準 3 4 2 3 2" xfId="49"/>
    <cellStyle name="標準 3 4 2 3 2 2" xfId="204"/>
    <cellStyle name="標準 3 4 2 3 2 2 2" xfId="566"/>
    <cellStyle name="標準 3 4 2 3 2 2 2 2" xfId="1423"/>
    <cellStyle name="標準 3 4 2 3 2 2 3" xfId="921"/>
    <cellStyle name="標準 3 4 2 3 2 2 3 2" xfId="1727"/>
    <cellStyle name="標準 3 4 2 3 2 2 4" xfId="1177"/>
    <cellStyle name="標準 3 4 2 3 2 3" xfId="134"/>
    <cellStyle name="標準 3 4 2 3 2 3 2" xfId="503"/>
    <cellStyle name="標準 3 4 2 3 2 3 2 2" xfId="1363"/>
    <cellStyle name="標準 3 4 2 3 2 3 3" xfId="862"/>
    <cellStyle name="標準 3 4 2 3 2 3 3 2" xfId="1668"/>
    <cellStyle name="標準 3 4 2 3 2 3 4" xfId="1117"/>
    <cellStyle name="標準 3 4 2 3 2 4" xfId="266"/>
    <cellStyle name="標準 3 4 2 3 2 4 2" xfId="625"/>
    <cellStyle name="標準 3 4 2 3 2 4 2 2" xfId="1481"/>
    <cellStyle name="標準 3 4 2 3 2 4 3" xfId="979"/>
    <cellStyle name="標準 3 4 2 3 2 4 3 2" xfId="1785"/>
    <cellStyle name="標準 3 4 2 3 2 4 4" xfId="1235"/>
    <cellStyle name="標準 3 4 2 3 2 5" xfId="434"/>
    <cellStyle name="標準 3 4 2 3 2 5 2" xfId="1301"/>
    <cellStyle name="標準 3 4 2 3 2 6" xfId="726"/>
    <cellStyle name="標準 3 4 2 3 2 6 2" xfId="1544"/>
    <cellStyle name="標準 3 4 2 3 2 7" xfId="801"/>
    <cellStyle name="標準 3 4 2 3 2 7 2" xfId="1607"/>
    <cellStyle name="標準 3 4 2 3 2 8" xfId="1055"/>
    <cellStyle name="標準 3 4 2 3 3" xfId="203"/>
    <cellStyle name="標準 3 4 2 3 3 2" xfId="565"/>
    <cellStyle name="標準 3 4 2 3 3 2 2" xfId="1422"/>
    <cellStyle name="標準 3 4 2 3 3 3" xfId="920"/>
    <cellStyle name="標準 3 4 2 3 3 3 2" xfId="1726"/>
    <cellStyle name="標準 3 4 2 3 3 4" xfId="1176"/>
    <cellStyle name="標準 3 4 2 3 4" xfId="133"/>
    <cellStyle name="標準 3 4 2 3 4 2" xfId="502"/>
    <cellStyle name="標準 3 4 2 3 4 2 2" xfId="1362"/>
    <cellStyle name="標準 3 4 2 3 4 3" xfId="861"/>
    <cellStyle name="標準 3 4 2 3 4 3 2" xfId="1667"/>
    <cellStyle name="標準 3 4 2 3 4 4" xfId="1116"/>
    <cellStyle name="標準 3 4 2 3 5" xfId="265"/>
    <cellStyle name="標準 3 4 2 3 5 2" xfId="624"/>
    <cellStyle name="標準 3 4 2 3 5 2 2" xfId="1480"/>
    <cellStyle name="標準 3 4 2 3 5 3" xfId="978"/>
    <cellStyle name="標準 3 4 2 3 5 3 2" xfId="1784"/>
    <cellStyle name="標準 3 4 2 3 5 4" xfId="1234"/>
    <cellStyle name="標準 3 4 2 3 6" xfId="433"/>
    <cellStyle name="標準 3 4 2 3 6 2" xfId="1300"/>
    <cellStyle name="標準 3 4 2 3 7" xfId="725"/>
    <cellStyle name="標準 3 4 2 3 7 2" xfId="1543"/>
    <cellStyle name="標準 3 4 2 3 8" xfId="800"/>
    <cellStyle name="標準 3 4 2 3 8 2" xfId="1606"/>
    <cellStyle name="標準 3 4 2 3 9" xfId="1054"/>
    <cellStyle name="標準 3 4 2 4" xfId="50"/>
    <cellStyle name="標準 3 4 2 4 2" xfId="205"/>
    <cellStyle name="標準 3 4 2 4 2 2" xfId="567"/>
    <cellStyle name="標準 3 4 2 4 2 2 2" xfId="1424"/>
    <cellStyle name="標準 3 4 2 4 2 3" xfId="922"/>
    <cellStyle name="標準 3 4 2 4 2 3 2" xfId="1728"/>
    <cellStyle name="標準 3 4 2 4 2 4" xfId="1178"/>
    <cellStyle name="標準 3 4 2 4 3" xfId="135"/>
    <cellStyle name="標準 3 4 2 4 3 2" xfId="504"/>
    <cellStyle name="標準 3 4 2 4 3 2 2" xfId="1364"/>
    <cellStyle name="標準 3 4 2 4 3 3" xfId="863"/>
    <cellStyle name="標準 3 4 2 4 3 3 2" xfId="1669"/>
    <cellStyle name="標準 3 4 2 4 3 4" xfId="1118"/>
    <cellStyle name="標準 3 4 2 4 4" xfId="267"/>
    <cellStyle name="標準 3 4 2 4 4 2" xfId="626"/>
    <cellStyle name="標準 3 4 2 4 4 2 2" xfId="1482"/>
    <cellStyle name="標準 3 4 2 4 4 3" xfId="980"/>
    <cellStyle name="標準 3 4 2 4 4 3 2" xfId="1786"/>
    <cellStyle name="標準 3 4 2 4 4 4" xfId="1236"/>
    <cellStyle name="標準 3 4 2 4 5" xfId="435"/>
    <cellStyle name="標準 3 4 2 4 5 2" xfId="1302"/>
    <cellStyle name="標準 3 4 2 4 6" xfId="727"/>
    <cellStyle name="標準 3 4 2 4 6 2" xfId="1545"/>
    <cellStyle name="標準 3 4 2 4 7" xfId="802"/>
    <cellStyle name="標準 3 4 2 4 7 2" xfId="1608"/>
    <cellStyle name="標準 3 4 2 4 8" xfId="1056"/>
    <cellStyle name="標準 3 4 2 5" xfId="200"/>
    <cellStyle name="標準 3 4 2 5 2" xfId="562"/>
    <cellStyle name="標準 3 4 2 5 2 2" xfId="1419"/>
    <cellStyle name="標準 3 4 2 5 3" xfId="917"/>
    <cellStyle name="標準 3 4 2 5 3 2" xfId="1723"/>
    <cellStyle name="標準 3 4 2 5 4" xfId="1173"/>
    <cellStyle name="標準 3 4 2 6" xfId="130"/>
    <cellStyle name="標準 3 4 2 6 2" xfId="499"/>
    <cellStyle name="標準 3 4 2 6 2 2" xfId="1359"/>
    <cellStyle name="標準 3 4 2 6 3" xfId="858"/>
    <cellStyle name="標準 3 4 2 6 3 2" xfId="1664"/>
    <cellStyle name="標準 3 4 2 6 4" xfId="1113"/>
    <cellStyle name="標準 3 4 2 7" xfId="262"/>
    <cellStyle name="標準 3 4 2 7 2" xfId="621"/>
    <cellStyle name="標準 3 4 2 7 2 2" xfId="1477"/>
    <cellStyle name="標準 3 4 2 7 3" xfId="975"/>
    <cellStyle name="標準 3 4 2 7 3 2" xfId="1781"/>
    <cellStyle name="標準 3 4 2 7 4" xfId="1231"/>
    <cellStyle name="標準 3 4 2 8" xfId="430"/>
    <cellStyle name="標準 3 4 2 8 2" xfId="1297"/>
    <cellStyle name="標準 3 4 2 9" xfId="722"/>
    <cellStyle name="標準 3 4 2 9 2" xfId="1540"/>
    <cellStyle name="標準 3 4 3" xfId="51"/>
    <cellStyle name="標準 3 4 3 2" xfId="52"/>
    <cellStyle name="標準 3 4 3 2 2" xfId="207"/>
    <cellStyle name="標準 3 4 3 2 2 2" xfId="569"/>
    <cellStyle name="標準 3 4 3 2 2 2 2" xfId="1426"/>
    <cellStyle name="標準 3 4 3 2 2 3" xfId="924"/>
    <cellStyle name="標準 3 4 3 2 2 3 2" xfId="1730"/>
    <cellStyle name="標準 3 4 3 2 2 4" xfId="1180"/>
    <cellStyle name="標準 3 4 3 2 3" xfId="137"/>
    <cellStyle name="標準 3 4 3 2 3 2" xfId="506"/>
    <cellStyle name="標準 3 4 3 2 3 2 2" xfId="1366"/>
    <cellStyle name="標準 3 4 3 2 3 3" xfId="865"/>
    <cellStyle name="標準 3 4 3 2 3 3 2" xfId="1671"/>
    <cellStyle name="標準 3 4 3 2 3 4" xfId="1120"/>
    <cellStyle name="標準 3 4 3 2 4" xfId="269"/>
    <cellStyle name="標準 3 4 3 2 4 2" xfId="628"/>
    <cellStyle name="標準 3 4 3 2 4 2 2" xfId="1484"/>
    <cellStyle name="標準 3 4 3 2 4 3" xfId="982"/>
    <cellStyle name="標準 3 4 3 2 4 3 2" xfId="1788"/>
    <cellStyle name="標準 3 4 3 2 4 4" xfId="1238"/>
    <cellStyle name="標準 3 4 3 2 5" xfId="437"/>
    <cellStyle name="標準 3 4 3 2 5 2" xfId="1304"/>
    <cellStyle name="標準 3 4 3 2 6" xfId="729"/>
    <cellStyle name="標準 3 4 3 2 6 2" xfId="1547"/>
    <cellStyle name="標準 3 4 3 2 7" xfId="804"/>
    <cellStyle name="標準 3 4 3 2 7 2" xfId="1610"/>
    <cellStyle name="標準 3 4 3 2 8" xfId="1058"/>
    <cellStyle name="標準 3 4 3 3" xfId="206"/>
    <cellStyle name="標準 3 4 3 3 2" xfId="568"/>
    <cellStyle name="標準 3 4 3 3 2 2" xfId="1425"/>
    <cellStyle name="標準 3 4 3 3 3" xfId="923"/>
    <cellStyle name="標準 3 4 3 3 3 2" xfId="1729"/>
    <cellStyle name="標準 3 4 3 3 4" xfId="1179"/>
    <cellStyle name="標準 3 4 3 4" xfId="136"/>
    <cellStyle name="標準 3 4 3 4 2" xfId="505"/>
    <cellStyle name="標準 3 4 3 4 2 2" xfId="1365"/>
    <cellStyle name="標準 3 4 3 4 3" xfId="864"/>
    <cellStyle name="標準 3 4 3 4 3 2" xfId="1670"/>
    <cellStyle name="標準 3 4 3 4 4" xfId="1119"/>
    <cellStyle name="標準 3 4 3 5" xfId="268"/>
    <cellStyle name="標準 3 4 3 5 2" xfId="627"/>
    <cellStyle name="標準 3 4 3 5 2 2" xfId="1483"/>
    <cellStyle name="標準 3 4 3 5 3" xfId="981"/>
    <cellStyle name="標準 3 4 3 5 3 2" xfId="1787"/>
    <cellStyle name="標準 3 4 3 5 4" xfId="1237"/>
    <cellStyle name="標準 3 4 3 6" xfId="436"/>
    <cellStyle name="標準 3 4 3 6 2" xfId="1303"/>
    <cellStyle name="標準 3 4 3 7" xfId="728"/>
    <cellStyle name="標準 3 4 3 7 2" xfId="1546"/>
    <cellStyle name="標準 3 4 3 8" xfId="803"/>
    <cellStyle name="標準 3 4 3 8 2" xfId="1609"/>
    <cellStyle name="標準 3 4 3 9" xfId="1057"/>
    <cellStyle name="標準 3 4 4" xfId="53"/>
    <cellStyle name="標準 3 4 4 2" xfId="54"/>
    <cellStyle name="標準 3 4 4 2 2" xfId="209"/>
    <cellStyle name="標準 3 4 4 2 2 2" xfId="571"/>
    <cellStyle name="標準 3 4 4 2 2 2 2" xfId="1428"/>
    <cellStyle name="標準 3 4 4 2 2 3" xfId="926"/>
    <cellStyle name="標準 3 4 4 2 2 3 2" xfId="1732"/>
    <cellStyle name="標準 3 4 4 2 2 4" xfId="1182"/>
    <cellStyle name="標準 3 4 4 2 3" xfId="139"/>
    <cellStyle name="標準 3 4 4 2 3 2" xfId="508"/>
    <cellStyle name="標準 3 4 4 2 3 2 2" xfId="1368"/>
    <cellStyle name="標準 3 4 4 2 3 3" xfId="867"/>
    <cellStyle name="標準 3 4 4 2 3 3 2" xfId="1673"/>
    <cellStyle name="標準 3 4 4 2 3 4" xfId="1122"/>
    <cellStyle name="標準 3 4 4 2 4" xfId="271"/>
    <cellStyle name="標準 3 4 4 2 4 2" xfId="630"/>
    <cellStyle name="標準 3 4 4 2 4 2 2" xfId="1486"/>
    <cellStyle name="標準 3 4 4 2 4 3" xfId="984"/>
    <cellStyle name="標準 3 4 4 2 4 3 2" xfId="1790"/>
    <cellStyle name="標準 3 4 4 2 4 4" xfId="1240"/>
    <cellStyle name="標準 3 4 4 2 5" xfId="439"/>
    <cellStyle name="標準 3 4 4 2 5 2" xfId="1306"/>
    <cellStyle name="標準 3 4 4 2 6" xfId="731"/>
    <cellStyle name="標準 3 4 4 2 6 2" xfId="1549"/>
    <cellStyle name="標準 3 4 4 2 7" xfId="806"/>
    <cellStyle name="標準 3 4 4 2 7 2" xfId="1612"/>
    <cellStyle name="標準 3 4 4 2 8" xfId="1060"/>
    <cellStyle name="標準 3 4 4 3" xfId="208"/>
    <cellStyle name="標準 3 4 4 3 2" xfId="570"/>
    <cellStyle name="標準 3 4 4 3 2 2" xfId="1427"/>
    <cellStyle name="標準 3 4 4 3 3" xfId="925"/>
    <cellStyle name="標準 3 4 4 3 3 2" xfId="1731"/>
    <cellStyle name="標準 3 4 4 3 4" xfId="1181"/>
    <cellStyle name="標準 3 4 4 4" xfId="138"/>
    <cellStyle name="標準 3 4 4 4 2" xfId="507"/>
    <cellStyle name="標準 3 4 4 4 2 2" xfId="1367"/>
    <cellStyle name="標準 3 4 4 4 3" xfId="866"/>
    <cellStyle name="標準 3 4 4 4 3 2" xfId="1672"/>
    <cellStyle name="標準 3 4 4 4 4" xfId="1121"/>
    <cellStyle name="標準 3 4 4 5" xfId="270"/>
    <cellStyle name="標準 3 4 4 5 2" xfId="629"/>
    <cellStyle name="標準 3 4 4 5 2 2" xfId="1485"/>
    <cellStyle name="標準 3 4 4 5 3" xfId="983"/>
    <cellStyle name="標準 3 4 4 5 3 2" xfId="1789"/>
    <cellStyle name="標準 3 4 4 5 4" xfId="1239"/>
    <cellStyle name="標準 3 4 4 6" xfId="438"/>
    <cellStyle name="標準 3 4 4 6 2" xfId="1305"/>
    <cellStyle name="標準 3 4 4 7" xfId="730"/>
    <cellStyle name="標準 3 4 4 7 2" xfId="1548"/>
    <cellStyle name="標準 3 4 4 8" xfId="805"/>
    <cellStyle name="標準 3 4 4 8 2" xfId="1611"/>
    <cellStyle name="標準 3 4 4 9" xfId="1059"/>
    <cellStyle name="標準 3 4 5" xfId="55"/>
    <cellStyle name="標準 3 4 5 2" xfId="210"/>
    <cellStyle name="標準 3 4 5 2 2" xfId="572"/>
    <cellStyle name="標準 3 4 5 2 2 2" xfId="1429"/>
    <cellStyle name="標準 3 4 5 2 3" xfId="927"/>
    <cellStyle name="標準 3 4 5 2 3 2" xfId="1733"/>
    <cellStyle name="標準 3 4 5 2 4" xfId="1183"/>
    <cellStyle name="標準 3 4 5 3" xfId="140"/>
    <cellStyle name="標準 3 4 5 3 2" xfId="509"/>
    <cellStyle name="標準 3 4 5 3 2 2" xfId="1369"/>
    <cellStyle name="標準 3 4 5 3 3" xfId="868"/>
    <cellStyle name="標準 3 4 5 3 3 2" xfId="1674"/>
    <cellStyle name="標準 3 4 5 3 4" xfId="1123"/>
    <cellStyle name="標準 3 4 5 4" xfId="272"/>
    <cellStyle name="標準 3 4 5 4 2" xfId="631"/>
    <cellStyle name="標準 3 4 5 4 2 2" xfId="1487"/>
    <cellStyle name="標準 3 4 5 4 3" xfId="985"/>
    <cellStyle name="標準 3 4 5 4 3 2" xfId="1791"/>
    <cellStyle name="標準 3 4 5 4 4" xfId="1241"/>
    <cellStyle name="標準 3 4 5 5" xfId="440"/>
    <cellStyle name="標準 3 4 5 5 2" xfId="1307"/>
    <cellStyle name="標準 3 4 5 6" xfId="732"/>
    <cellStyle name="標準 3 4 5 6 2" xfId="1550"/>
    <cellStyle name="標準 3 4 5 7" xfId="807"/>
    <cellStyle name="標準 3 4 5 7 2" xfId="1613"/>
    <cellStyle name="標準 3 4 5 8" xfId="1061"/>
    <cellStyle name="標準 3 4 6" xfId="199"/>
    <cellStyle name="標準 3 4 6 2" xfId="561"/>
    <cellStyle name="標準 3 4 6 2 2" xfId="1418"/>
    <cellStyle name="標準 3 4 6 3" xfId="916"/>
    <cellStyle name="標準 3 4 6 3 2" xfId="1722"/>
    <cellStyle name="標準 3 4 6 4" xfId="1172"/>
    <cellStyle name="標準 3 4 7" xfId="129"/>
    <cellStyle name="標準 3 4 7 2" xfId="498"/>
    <cellStyle name="標準 3 4 7 2 2" xfId="1358"/>
    <cellStyle name="標準 3 4 7 3" xfId="857"/>
    <cellStyle name="標準 3 4 7 3 2" xfId="1663"/>
    <cellStyle name="標準 3 4 7 4" xfId="1112"/>
    <cellStyle name="標準 3 4 8" xfId="261"/>
    <cellStyle name="標準 3 4 8 2" xfId="620"/>
    <cellStyle name="標準 3 4 8 2 2" xfId="1476"/>
    <cellStyle name="標準 3 4 8 3" xfId="974"/>
    <cellStyle name="標準 3 4 8 3 2" xfId="1780"/>
    <cellStyle name="標準 3 4 8 4" xfId="1230"/>
    <cellStyle name="標準 3 4 9" xfId="429"/>
    <cellStyle name="標準 3 4 9 2" xfId="1296"/>
    <cellStyle name="標準 3 5" xfId="56"/>
    <cellStyle name="標準 3 5 10" xfId="808"/>
    <cellStyle name="標準 3 5 10 2" xfId="1614"/>
    <cellStyle name="標準 3 5 11" xfId="1062"/>
    <cellStyle name="標準 3 5 2" xfId="57"/>
    <cellStyle name="標準 3 5 2 2" xfId="58"/>
    <cellStyle name="標準 3 5 2 2 2" xfId="213"/>
    <cellStyle name="標準 3 5 2 2 2 2" xfId="575"/>
    <cellStyle name="標準 3 5 2 2 2 2 2" xfId="1432"/>
    <cellStyle name="標準 3 5 2 2 2 3" xfId="930"/>
    <cellStyle name="標準 3 5 2 2 2 3 2" xfId="1736"/>
    <cellStyle name="標準 3 5 2 2 2 4" xfId="1186"/>
    <cellStyle name="標準 3 5 2 2 3" xfId="143"/>
    <cellStyle name="標準 3 5 2 2 3 2" xfId="512"/>
    <cellStyle name="標準 3 5 2 2 3 2 2" xfId="1372"/>
    <cellStyle name="標準 3 5 2 2 3 3" xfId="871"/>
    <cellStyle name="標準 3 5 2 2 3 3 2" xfId="1677"/>
    <cellStyle name="標準 3 5 2 2 3 4" xfId="1126"/>
    <cellStyle name="標準 3 5 2 2 4" xfId="275"/>
    <cellStyle name="標準 3 5 2 2 4 2" xfId="634"/>
    <cellStyle name="標準 3 5 2 2 4 2 2" xfId="1490"/>
    <cellStyle name="標準 3 5 2 2 4 3" xfId="988"/>
    <cellStyle name="標準 3 5 2 2 4 3 2" xfId="1794"/>
    <cellStyle name="標準 3 5 2 2 4 4" xfId="1244"/>
    <cellStyle name="標準 3 5 2 2 5" xfId="443"/>
    <cellStyle name="標準 3 5 2 2 5 2" xfId="1310"/>
    <cellStyle name="標準 3 5 2 2 6" xfId="735"/>
    <cellStyle name="標準 3 5 2 2 6 2" xfId="1553"/>
    <cellStyle name="標準 3 5 2 2 7" xfId="810"/>
    <cellStyle name="標準 3 5 2 2 7 2" xfId="1616"/>
    <cellStyle name="標準 3 5 2 2 8" xfId="1064"/>
    <cellStyle name="標準 3 5 2 3" xfId="212"/>
    <cellStyle name="標準 3 5 2 3 2" xfId="574"/>
    <cellStyle name="標準 3 5 2 3 2 2" xfId="1431"/>
    <cellStyle name="標準 3 5 2 3 3" xfId="929"/>
    <cellStyle name="標準 3 5 2 3 3 2" xfId="1735"/>
    <cellStyle name="標準 3 5 2 3 4" xfId="1185"/>
    <cellStyle name="標準 3 5 2 4" xfId="142"/>
    <cellStyle name="標準 3 5 2 4 2" xfId="511"/>
    <cellStyle name="標準 3 5 2 4 2 2" xfId="1371"/>
    <cellStyle name="標準 3 5 2 4 3" xfId="870"/>
    <cellStyle name="標準 3 5 2 4 3 2" xfId="1676"/>
    <cellStyle name="標準 3 5 2 4 4" xfId="1125"/>
    <cellStyle name="標準 3 5 2 5" xfId="274"/>
    <cellStyle name="標準 3 5 2 5 2" xfId="633"/>
    <cellStyle name="標準 3 5 2 5 2 2" xfId="1489"/>
    <cellStyle name="標準 3 5 2 5 3" xfId="987"/>
    <cellStyle name="標準 3 5 2 5 3 2" xfId="1793"/>
    <cellStyle name="標準 3 5 2 5 4" xfId="1243"/>
    <cellStyle name="標準 3 5 2 6" xfId="442"/>
    <cellStyle name="標準 3 5 2 6 2" xfId="1309"/>
    <cellStyle name="標準 3 5 2 7" xfId="734"/>
    <cellStyle name="標準 3 5 2 7 2" xfId="1552"/>
    <cellStyle name="標準 3 5 2 8" xfId="809"/>
    <cellStyle name="標準 3 5 2 8 2" xfId="1615"/>
    <cellStyle name="標準 3 5 2 9" xfId="1063"/>
    <cellStyle name="標準 3 5 3" xfId="59"/>
    <cellStyle name="標準 3 5 3 2" xfId="60"/>
    <cellStyle name="標準 3 5 3 2 2" xfId="215"/>
    <cellStyle name="標準 3 5 3 2 2 2" xfId="577"/>
    <cellStyle name="標準 3 5 3 2 2 2 2" xfId="1434"/>
    <cellStyle name="標準 3 5 3 2 2 3" xfId="932"/>
    <cellStyle name="標準 3 5 3 2 2 3 2" xfId="1738"/>
    <cellStyle name="標準 3 5 3 2 2 4" xfId="1188"/>
    <cellStyle name="標準 3 5 3 2 3" xfId="145"/>
    <cellStyle name="標準 3 5 3 2 3 2" xfId="514"/>
    <cellStyle name="標準 3 5 3 2 3 2 2" xfId="1374"/>
    <cellStyle name="標準 3 5 3 2 3 3" xfId="873"/>
    <cellStyle name="標準 3 5 3 2 3 3 2" xfId="1679"/>
    <cellStyle name="標準 3 5 3 2 3 4" xfId="1128"/>
    <cellStyle name="標準 3 5 3 2 4" xfId="277"/>
    <cellStyle name="標準 3 5 3 2 4 2" xfId="636"/>
    <cellStyle name="標準 3 5 3 2 4 2 2" xfId="1492"/>
    <cellStyle name="標準 3 5 3 2 4 3" xfId="990"/>
    <cellStyle name="標準 3 5 3 2 4 3 2" xfId="1796"/>
    <cellStyle name="標準 3 5 3 2 4 4" xfId="1246"/>
    <cellStyle name="標準 3 5 3 2 5" xfId="445"/>
    <cellStyle name="標準 3 5 3 2 5 2" xfId="1312"/>
    <cellStyle name="標準 3 5 3 2 6" xfId="737"/>
    <cellStyle name="標準 3 5 3 2 6 2" xfId="1555"/>
    <cellStyle name="標準 3 5 3 2 7" xfId="812"/>
    <cellStyle name="標準 3 5 3 2 7 2" xfId="1618"/>
    <cellStyle name="標準 3 5 3 2 8" xfId="1066"/>
    <cellStyle name="標準 3 5 3 3" xfId="214"/>
    <cellStyle name="標準 3 5 3 3 2" xfId="576"/>
    <cellStyle name="標準 3 5 3 3 2 2" xfId="1433"/>
    <cellStyle name="標準 3 5 3 3 3" xfId="931"/>
    <cellStyle name="標準 3 5 3 3 3 2" xfId="1737"/>
    <cellStyle name="標準 3 5 3 3 4" xfId="1187"/>
    <cellStyle name="標準 3 5 3 4" xfId="144"/>
    <cellStyle name="標準 3 5 3 4 2" xfId="513"/>
    <cellStyle name="標準 3 5 3 4 2 2" xfId="1373"/>
    <cellStyle name="標準 3 5 3 4 3" xfId="872"/>
    <cellStyle name="標準 3 5 3 4 3 2" xfId="1678"/>
    <cellStyle name="標準 3 5 3 4 4" xfId="1127"/>
    <cellStyle name="標準 3 5 3 5" xfId="276"/>
    <cellStyle name="標準 3 5 3 5 2" xfId="635"/>
    <cellStyle name="標準 3 5 3 5 2 2" xfId="1491"/>
    <cellStyle name="標準 3 5 3 5 3" xfId="989"/>
    <cellStyle name="標準 3 5 3 5 3 2" xfId="1795"/>
    <cellStyle name="標準 3 5 3 5 4" xfId="1245"/>
    <cellStyle name="標準 3 5 3 6" xfId="444"/>
    <cellStyle name="標準 3 5 3 6 2" xfId="1311"/>
    <cellStyle name="標準 3 5 3 7" xfId="736"/>
    <cellStyle name="標準 3 5 3 7 2" xfId="1554"/>
    <cellStyle name="標準 3 5 3 8" xfId="811"/>
    <cellStyle name="標準 3 5 3 8 2" xfId="1617"/>
    <cellStyle name="標準 3 5 3 9" xfId="1065"/>
    <cellStyle name="標準 3 5 4" xfId="61"/>
    <cellStyle name="標準 3 5 4 2" xfId="216"/>
    <cellStyle name="標準 3 5 4 2 2" xfId="578"/>
    <cellStyle name="標準 3 5 4 2 2 2" xfId="1435"/>
    <cellStyle name="標準 3 5 4 2 3" xfId="933"/>
    <cellStyle name="標準 3 5 4 2 3 2" xfId="1739"/>
    <cellStyle name="標準 3 5 4 2 4" xfId="1189"/>
    <cellStyle name="標準 3 5 4 3" xfId="146"/>
    <cellStyle name="標準 3 5 4 3 2" xfId="515"/>
    <cellStyle name="標準 3 5 4 3 2 2" xfId="1375"/>
    <cellStyle name="標準 3 5 4 3 3" xfId="874"/>
    <cellStyle name="標準 3 5 4 3 3 2" xfId="1680"/>
    <cellStyle name="標準 3 5 4 3 4" xfId="1129"/>
    <cellStyle name="標準 3 5 4 4" xfId="278"/>
    <cellStyle name="標準 3 5 4 4 2" xfId="637"/>
    <cellStyle name="標準 3 5 4 4 2 2" xfId="1493"/>
    <cellStyle name="標準 3 5 4 4 3" xfId="991"/>
    <cellStyle name="標準 3 5 4 4 3 2" xfId="1797"/>
    <cellStyle name="標準 3 5 4 4 4" xfId="1247"/>
    <cellStyle name="標準 3 5 4 5" xfId="446"/>
    <cellStyle name="標準 3 5 4 5 2" xfId="1313"/>
    <cellStyle name="標準 3 5 4 6" xfId="738"/>
    <cellStyle name="標準 3 5 4 6 2" xfId="1556"/>
    <cellStyle name="標準 3 5 4 7" xfId="813"/>
    <cellStyle name="標準 3 5 4 7 2" xfId="1619"/>
    <cellStyle name="標準 3 5 4 8" xfId="1067"/>
    <cellStyle name="標準 3 5 5" xfId="211"/>
    <cellStyle name="標準 3 5 5 2" xfId="573"/>
    <cellStyle name="標準 3 5 5 2 2" xfId="1430"/>
    <cellStyle name="標準 3 5 5 3" xfId="928"/>
    <cellStyle name="標準 3 5 5 3 2" xfId="1734"/>
    <cellStyle name="標準 3 5 5 4" xfId="1184"/>
    <cellStyle name="標準 3 5 6" xfId="141"/>
    <cellStyle name="標準 3 5 6 2" xfId="510"/>
    <cellStyle name="標準 3 5 6 2 2" xfId="1370"/>
    <cellStyle name="標準 3 5 6 3" xfId="869"/>
    <cellStyle name="標準 3 5 6 3 2" xfId="1675"/>
    <cellStyle name="標準 3 5 6 4" xfId="1124"/>
    <cellStyle name="標準 3 5 7" xfId="273"/>
    <cellStyle name="標準 3 5 7 2" xfId="632"/>
    <cellStyle name="標準 3 5 7 2 2" xfId="1488"/>
    <cellStyle name="標準 3 5 7 3" xfId="986"/>
    <cellStyle name="標準 3 5 7 3 2" xfId="1792"/>
    <cellStyle name="標準 3 5 7 4" xfId="1242"/>
    <cellStyle name="標準 3 5 8" xfId="441"/>
    <cellStyle name="標準 3 5 8 2" xfId="1308"/>
    <cellStyle name="標準 3 5 9" xfId="733"/>
    <cellStyle name="標準 3 5 9 2" xfId="1551"/>
    <cellStyle name="標準 3 6" xfId="62"/>
    <cellStyle name="標準 3 6 10" xfId="814"/>
    <cellStyle name="標準 3 6 10 2" xfId="1620"/>
    <cellStyle name="標準 3 6 11" xfId="1068"/>
    <cellStyle name="標準 3 6 2" xfId="63"/>
    <cellStyle name="標準 3 6 2 2" xfId="64"/>
    <cellStyle name="標準 3 6 2 2 2" xfId="219"/>
    <cellStyle name="標準 3 6 2 2 2 2" xfId="581"/>
    <cellStyle name="標準 3 6 2 2 2 2 2" xfId="1438"/>
    <cellStyle name="標準 3 6 2 2 2 3" xfId="936"/>
    <cellStyle name="標準 3 6 2 2 2 3 2" xfId="1742"/>
    <cellStyle name="標準 3 6 2 2 2 4" xfId="1192"/>
    <cellStyle name="標準 3 6 2 2 3" xfId="149"/>
    <cellStyle name="標準 3 6 2 2 3 2" xfId="518"/>
    <cellStyle name="標準 3 6 2 2 3 2 2" xfId="1378"/>
    <cellStyle name="標準 3 6 2 2 3 3" xfId="877"/>
    <cellStyle name="標準 3 6 2 2 3 3 2" xfId="1683"/>
    <cellStyle name="標準 3 6 2 2 3 4" xfId="1132"/>
    <cellStyle name="標準 3 6 2 2 4" xfId="281"/>
    <cellStyle name="標準 3 6 2 2 4 2" xfId="640"/>
    <cellStyle name="標準 3 6 2 2 4 2 2" xfId="1496"/>
    <cellStyle name="標準 3 6 2 2 4 3" xfId="994"/>
    <cellStyle name="標準 3 6 2 2 4 3 2" xfId="1800"/>
    <cellStyle name="標準 3 6 2 2 4 4" xfId="1250"/>
    <cellStyle name="標準 3 6 2 2 5" xfId="449"/>
    <cellStyle name="標準 3 6 2 2 5 2" xfId="1316"/>
    <cellStyle name="標準 3 6 2 2 6" xfId="741"/>
    <cellStyle name="標準 3 6 2 2 6 2" xfId="1559"/>
    <cellStyle name="標準 3 6 2 2 7" xfId="816"/>
    <cellStyle name="標準 3 6 2 2 7 2" xfId="1622"/>
    <cellStyle name="標準 3 6 2 2 8" xfId="1070"/>
    <cellStyle name="標準 3 6 2 3" xfId="218"/>
    <cellStyle name="標準 3 6 2 3 2" xfId="580"/>
    <cellStyle name="標準 3 6 2 3 2 2" xfId="1437"/>
    <cellStyle name="標準 3 6 2 3 3" xfId="935"/>
    <cellStyle name="標準 3 6 2 3 3 2" xfId="1741"/>
    <cellStyle name="標準 3 6 2 3 4" xfId="1191"/>
    <cellStyle name="標準 3 6 2 4" xfId="148"/>
    <cellStyle name="標準 3 6 2 4 2" xfId="517"/>
    <cellStyle name="標準 3 6 2 4 2 2" xfId="1377"/>
    <cellStyle name="標準 3 6 2 4 3" xfId="876"/>
    <cellStyle name="標準 3 6 2 4 3 2" xfId="1682"/>
    <cellStyle name="標準 3 6 2 4 4" xfId="1131"/>
    <cellStyle name="標準 3 6 2 5" xfId="280"/>
    <cellStyle name="標準 3 6 2 5 2" xfId="639"/>
    <cellStyle name="標準 3 6 2 5 2 2" xfId="1495"/>
    <cellStyle name="標準 3 6 2 5 3" xfId="993"/>
    <cellStyle name="標準 3 6 2 5 3 2" xfId="1799"/>
    <cellStyle name="標準 3 6 2 5 4" xfId="1249"/>
    <cellStyle name="標準 3 6 2 6" xfId="448"/>
    <cellStyle name="標準 3 6 2 6 2" xfId="1315"/>
    <cellStyle name="標準 3 6 2 7" xfId="740"/>
    <cellStyle name="標準 3 6 2 7 2" xfId="1558"/>
    <cellStyle name="標準 3 6 2 8" xfId="815"/>
    <cellStyle name="標準 3 6 2 8 2" xfId="1621"/>
    <cellStyle name="標準 3 6 2 9" xfId="1069"/>
    <cellStyle name="標準 3 6 3" xfId="65"/>
    <cellStyle name="標準 3 6 3 2" xfId="66"/>
    <cellStyle name="標準 3 6 3 2 2" xfId="221"/>
    <cellStyle name="標準 3 6 3 2 2 2" xfId="583"/>
    <cellStyle name="標準 3 6 3 2 2 2 2" xfId="1440"/>
    <cellStyle name="標準 3 6 3 2 2 3" xfId="938"/>
    <cellStyle name="標準 3 6 3 2 2 3 2" xfId="1744"/>
    <cellStyle name="標準 3 6 3 2 2 4" xfId="1194"/>
    <cellStyle name="標準 3 6 3 2 3" xfId="151"/>
    <cellStyle name="標準 3 6 3 2 3 2" xfId="520"/>
    <cellStyle name="標準 3 6 3 2 3 2 2" xfId="1380"/>
    <cellStyle name="標準 3 6 3 2 3 3" xfId="879"/>
    <cellStyle name="標準 3 6 3 2 3 3 2" xfId="1685"/>
    <cellStyle name="標準 3 6 3 2 3 4" xfId="1134"/>
    <cellStyle name="標準 3 6 3 2 4" xfId="283"/>
    <cellStyle name="標準 3 6 3 2 4 2" xfId="642"/>
    <cellStyle name="標準 3 6 3 2 4 2 2" xfId="1498"/>
    <cellStyle name="標準 3 6 3 2 4 3" xfId="996"/>
    <cellStyle name="標準 3 6 3 2 4 3 2" xfId="1802"/>
    <cellStyle name="標準 3 6 3 2 4 4" xfId="1252"/>
    <cellStyle name="標準 3 6 3 2 5" xfId="451"/>
    <cellStyle name="標準 3 6 3 2 5 2" xfId="1318"/>
    <cellStyle name="標準 3 6 3 2 6" xfId="743"/>
    <cellStyle name="標準 3 6 3 2 6 2" xfId="1561"/>
    <cellStyle name="標準 3 6 3 2 7" xfId="818"/>
    <cellStyle name="標準 3 6 3 2 7 2" xfId="1624"/>
    <cellStyle name="標準 3 6 3 2 8" xfId="1072"/>
    <cellStyle name="標準 3 6 3 3" xfId="220"/>
    <cellStyle name="標準 3 6 3 3 2" xfId="582"/>
    <cellStyle name="標準 3 6 3 3 2 2" xfId="1439"/>
    <cellStyle name="標準 3 6 3 3 3" xfId="937"/>
    <cellStyle name="標準 3 6 3 3 3 2" xfId="1743"/>
    <cellStyle name="標準 3 6 3 3 4" xfId="1193"/>
    <cellStyle name="標準 3 6 3 4" xfId="150"/>
    <cellStyle name="標準 3 6 3 4 2" xfId="519"/>
    <cellStyle name="標準 3 6 3 4 2 2" xfId="1379"/>
    <cellStyle name="標準 3 6 3 4 3" xfId="878"/>
    <cellStyle name="標準 3 6 3 4 3 2" xfId="1684"/>
    <cellStyle name="標準 3 6 3 4 4" xfId="1133"/>
    <cellStyle name="標準 3 6 3 5" xfId="282"/>
    <cellStyle name="標準 3 6 3 5 2" xfId="641"/>
    <cellStyle name="標準 3 6 3 5 2 2" xfId="1497"/>
    <cellStyle name="標準 3 6 3 5 3" xfId="995"/>
    <cellStyle name="標準 3 6 3 5 3 2" xfId="1801"/>
    <cellStyle name="標準 3 6 3 5 4" xfId="1251"/>
    <cellStyle name="標準 3 6 3 6" xfId="450"/>
    <cellStyle name="標準 3 6 3 6 2" xfId="1317"/>
    <cellStyle name="標準 3 6 3 7" xfId="742"/>
    <cellStyle name="標準 3 6 3 7 2" xfId="1560"/>
    <cellStyle name="標準 3 6 3 8" xfId="817"/>
    <cellStyle name="標準 3 6 3 8 2" xfId="1623"/>
    <cellStyle name="標準 3 6 3 9" xfId="1071"/>
    <cellStyle name="標準 3 6 4" xfId="67"/>
    <cellStyle name="標準 3 6 4 2" xfId="222"/>
    <cellStyle name="標準 3 6 4 2 2" xfId="584"/>
    <cellStyle name="標準 3 6 4 2 2 2" xfId="1441"/>
    <cellStyle name="標準 3 6 4 2 3" xfId="939"/>
    <cellStyle name="標準 3 6 4 2 3 2" xfId="1745"/>
    <cellStyle name="標準 3 6 4 2 4" xfId="1195"/>
    <cellStyle name="標準 3 6 4 3" xfId="152"/>
    <cellStyle name="標準 3 6 4 3 2" xfId="521"/>
    <cellStyle name="標準 3 6 4 3 2 2" xfId="1381"/>
    <cellStyle name="標準 3 6 4 3 3" xfId="880"/>
    <cellStyle name="標準 3 6 4 3 3 2" xfId="1686"/>
    <cellStyle name="標準 3 6 4 3 4" xfId="1135"/>
    <cellStyle name="標準 3 6 4 4" xfId="284"/>
    <cellStyle name="標準 3 6 4 4 2" xfId="643"/>
    <cellStyle name="標準 3 6 4 4 2 2" xfId="1499"/>
    <cellStyle name="標準 3 6 4 4 3" xfId="997"/>
    <cellStyle name="標準 3 6 4 4 3 2" xfId="1803"/>
    <cellStyle name="標準 3 6 4 4 4" xfId="1253"/>
    <cellStyle name="標準 3 6 4 5" xfId="452"/>
    <cellStyle name="標準 3 6 4 5 2" xfId="1319"/>
    <cellStyle name="標準 3 6 4 6" xfId="744"/>
    <cellStyle name="標準 3 6 4 6 2" xfId="1562"/>
    <cellStyle name="標準 3 6 4 7" xfId="819"/>
    <cellStyle name="標準 3 6 4 7 2" xfId="1625"/>
    <cellStyle name="標準 3 6 4 8" xfId="1073"/>
    <cellStyle name="標準 3 6 5" xfId="217"/>
    <cellStyle name="標準 3 6 5 2" xfId="579"/>
    <cellStyle name="標準 3 6 5 2 2" xfId="1436"/>
    <cellStyle name="標準 3 6 5 3" xfId="934"/>
    <cellStyle name="標準 3 6 5 3 2" xfId="1740"/>
    <cellStyle name="標準 3 6 5 4" xfId="1190"/>
    <cellStyle name="標準 3 6 6" xfId="147"/>
    <cellStyle name="標準 3 6 6 2" xfId="516"/>
    <cellStyle name="標準 3 6 6 2 2" xfId="1376"/>
    <cellStyle name="標準 3 6 6 3" xfId="875"/>
    <cellStyle name="標準 3 6 6 3 2" xfId="1681"/>
    <cellStyle name="標準 3 6 6 4" xfId="1130"/>
    <cellStyle name="標準 3 6 7" xfId="279"/>
    <cellStyle name="標準 3 6 7 2" xfId="638"/>
    <cellStyle name="標準 3 6 7 2 2" xfId="1494"/>
    <cellStyle name="標準 3 6 7 3" xfId="992"/>
    <cellStyle name="標準 3 6 7 3 2" xfId="1798"/>
    <cellStyle name="標準 3 6 7 4" xfId="1248"/>
    <cellStyle name="標準 3 6 8" xfId="447"/>
    <cellStyle name="標準 3 6 8 2" xfId="1314"/>
    <cellStyle name="標準 3 6 9" xfId="739"/>
    <cellStyle name="標準 3 6 9 2" xfId="1557"/>
    <cellStyle name="標準 3 7" xfId="196"/>
    <cellStyle name="標準 3 8" xfId="126"/>
    <cellStyle name="標準 3 8 2" xfId="495"/>
    <cellStyle name="標準 3 9" xfId="417"/>
    <cellStyle name="標準 3_2610500-001 65期設備改修工事（減額含む見積書）P-5-1追加" xfId="1891"/>
    <cellStyle name="標準 4" xfId="68"/>
    <cellStyle name="標準 4 2" xfId="69"/>
    <cellStyle name="標準 4 2 2" xfId="224"/>
    <cellStyle name="標準 4 2 3" xfId="154"/>
    <cellStyle name="標準 4 2 3 2" xfId="523"/>
    <cellStyle name="標準 4 2 4" xfId="746"/>
    <cellStyle name="標準 4 3" xfId="70"/>
    <cellStyle name="標準 4 3 2" xfId="225"/>
    <cellStyle name="標準 4 3 3" xfId="155"/>
    <cellStyle name="標準 4 3 3 2" xfId="524"/>
    <cellStyle name="標準 4 3 4" xfId="747"/>
    <cellStyle name="標準 4 4" xfId="71"/>
    <cellStyle name="標準 4 4 10" xfId="820"/>
    <cellStyle name="標準 4 4 10 2" xfId="1626"/>
    <cellStyle name="標準 4 4 11" xfId="1074"/>
    <cellStyle name="標準 4 4 2" xfId="72"/>
    <cellStyle name="標準 4 4 2 2" xfId="73"/>
    <cellStyle name="標準 4 4 2 2 2" xfId="228"/>
    <cellStyle name="標準 4 4 2 2 2 2" xfId="587"/>
    <cellStyle name="標準 4 4 2 2 2 2 2" xfId="1444"/>
    <cellStyle name="標準 4 4 2 2 2 3" xfId="942"/>
    <cellStyle name="標準 4 4 2 2 2 3 2" xfId="1748"/>
    <cellStyle name="標準 4 4 2 2 2 4" xfId="1198"/>
    <cellStyle name="標準 4 4 2 2 3" xfId="158"/>
    <cellStyle name="標準 4 4 2 2 3 2" xfId="527"/>
    <cellStyle name="標準 4 4 2 2 3 2 2" xfId="1384"/>
    <cellStyle name="標準 4 4 2 2 3 3" xfId="883"/>
    <cellStyle name="標準 4 4 2 2 3 3 2" xfId="1689"/>
    <cellStyle name="標準 4 4 2 2 3 4" xfId="1138"/>
    <cellStyle name="標準 4 4 2 2 4" xfId="287"/>
    <cellStyle name="標準 4 4 2 2 4 2" xfId="646"/>
    <cellStyle name="標準 4 4 2 2 4 2 2" xfId="1502"/>
    <cellStyle name="標準 4 4 2 2 4 3" xfId="1000"/>
    <cellStyle name="標準 4 4 2 2 4 3 2" xfId="1806"/>
    <cellStyle name="標準 4 4 2 2 4 4" xfId="1256"/>
    <cellStyle name="標準 4 4 2 2 5" xfId="455"/>
    <cellStyle name="標準 4 4 2 2 5 2" xfId="1322"/>
    <cellStyle name="標準 4 4 2 2 6" xfId="750"/>
    <cellStyle name="標準 4 4 2 2 6 2" xfId="1565"/>
    <cellStyle name="標準 4 4 2 2 7" xfId="822"/>
    <cellStyle name="標準 4 4 2 2 7 2" xfId="1628"/>
    <cellStyle name="標準 4 4 2 2 8" xfId="1076"/>
    <cellStyle name="標準 4 4 2 3" xfId="227"/>
    <cellStyle name="標準 4 4 2 3 2" xfId="586"/>
    <cellStyle name="標準 4 4 2 3 2 2" xfId="1443"/>
    <cellStyle name="標準 4 4 2 3 3" xfId="941"/>
    <cellStyle name="標準 4 4 2 3 3 2" xfId="1747"/>
    <cellStyle name="標準 4 4 2 3 4" xfId="1197"/>
    <cellStyle name="標準 4 4 2 4" xfId="157"/>
    <cellStyle name="標準 4 4 2 4 2" xfId="526"/>
    <cellStyle name="標準 4 4 2 4 2 2" xfId="1383"/>
    <cellStyle name="標準 4 4 2 4 3" xfId="882"/>
    <cellStyle name="標準 4 4 2 4 3 2" xfId="1688"/>
    <cellStyle name="標準 4 4 2 4 4" xfId="1137"/>
    <cellStyle name="標準 4 4 2 5" xfId="286"/>
    <cellStyle name="標準 4 4 2 5 2" xfId="645"/>
    <cellStyle name="標準 4 4 2 5 2 2" xfId="1501"/>
    <cellStyle name="標準 4 4 2 5 3" xfId="999"/>
    <cellStyle name="標準 4 4 2 5 3 2" xfId="1805"/>
    <cellStyle name="標準 4 4 2 5 4" xfId="1255"/>
    <cellStyle name="標準 4 4 2 6" xfId="454"/>
    <cellStyle name="標準 4 4 2 6 2" xfId="1321"/>
    <cellStyle name="標準 4 4 2 7" xfId="749"/>
    <cellStyle name="標準 4 4 2 7 2" xfId="1564"/>
    <cellStyle name="標準 4 4 2 8" xfId="821"/>
    <cellStyle name="標準 4 4 2 8 2" xfId="1627"/>
    <cellStyle name="標準 4 4 2 9" xfId="1075"/>
    <cellStyle name="標準 4 4 3" xfId="74"/>
    <cellStyle name="標準 4 4 3 2" xfId="75"/>
    <cellStyle name="標準 4 4 3 2 2" xfId="230"/>
    <cellStyle name="標準 4 4 3 2 2 2" xfId="589"/>
    <cellStyle name="標準 4 4 3 2 2 2 2" xfId="1446"/>
    <cellStyle name="標準 4 4 3 2 2 3" xfId="944"/>
    <cellStyle name="標準 4 4 3 2 2 3 2" xfId="1750"/>
    <cellStyle name="標準 4 4 3 2 2 4" xfId="1200"/>
    <cellStyle name="標準 4 4 3 2 3" xfId="160"/>
    <cellStyle name="標準 4 4 3 2 3 2" xfId="529"/>
    <cellStyle name="標準 4 4 3 2 3 2 2" xfId="1386"/>
    <cellStyle name="標準 4 4 3 2 3 3" xfId="885"/>
    <cellStyle name="標準 4 4 3 2 3 3 2" xfId="1691"/>
    <cellStyle name="標準 4 4 3 2 3 4" xfId="1140"/>
    <cellStyle name="標準 4 4 3 2 4" xfId="289"/>
    <cellStyle name="標準 4 4 3 2 4 2" xfId="648"/>
    <cellStyle name="標準 4 4 3 2 4 2 2" xfId="1504"/>
    <cellStyle name="標準 4 4 3 2 4 3" xfId="1002"/>
    <cellStyle name="標準 4 4 3 2 4 3 2" xfId="1808"/>
    <cellStyle name="標準 4 4 3 2 4 4" xfId="1258"/>
    <cellStyle name="標準 4 4 3 2 5" xfId="457"/>
    <cellStyle name="標準 4 4 3 2 5 2" xfId="1324"/>
    <cellStyle name="標準 4 4 3 2 6" xfId="752"/>
    <cellStyle name="標準 4 4 3 2 6 2" xfId="1567"/>
    <cellStyle name="標準 4 4 3 2 7" xfId="824"/>
    <cellStyle name="標準 4 4 3 2 7 2" xfId="1630"/>
    <cellStyle name="標準 4 4 3 2 8" xfId="1078"/>
    <cellStyle name="標準 4 4 3 3" xfId="229"/>
    <cellStyle name="標準 4 4 3 3 2" xfId="588"/>
    <cellStyle name="標準 4 4 3 3 2 2" xfId="1445"/>
    <cellStyle name="標準 4 4 3 3 3" xfId="943"/>
    <cellStyle name="標準 4 4 3 3 3 2" xfId="1749"/>
    <cellStyle name="標準 4 4 3 3 4" xfId="1199"/>
    <cellStyle name="標準 4 4 3 4" xfId="159"/>
    <cellStyle name="標準 4 4 3 4 2" xfId="528"/>
    <cellStyle name="標準 4 4 3 4 2 2" xfId="1385"/>
    <cellStyle name="標準 4 4 3 4 3" xfId="884"/>
    <cellStyle name="標準 4 4 3 4 3 2" xfId="1690"/>
    <cellStyle name="標準 4 4 3 4 4" xfId="1139"/>
    <cellStyle name="標準 4 4 3 5" xfId="288"/>
    <cellStyle name="標準 4 4 3 5 2" xfId="647"/>
    <cellStyle name="標準 4 4 3 5 2 2" xfId="1503"/>
    <cellStyle name="標準 4 4 3 5 3" xfId="1001"/>
    <cellStyle name="標準 4 4 3 5 3 2" xfId="1807"/>
    <cellStyle name="標準 4 4 3 5 4" xfId="1257"/>
    <cellStyle name="標準 4 4 3 6" xfId="456"/>
    <cellStyle name="標準 4 4 3 6 2" xfId="1323"/>
    <cellStyle name="標準 4 4 3 7" xfId="751"/>
    <cellStyle name="標準 4 4 3 7 2" xfId="1566"/>
    <cellStyle name="標準 4 4 3 8" xfId="823"/>
    <cellStyle name="標準 4 4 3 8 2" xfId="1629"/>
    <cellStyle name="標準 4 4 3 9" xfId="1077"/>
    <cellStyle name="標準 4 4 4" xfId="76"/>
    <cellStyle name="標準 4 4 4 2" xfId="231"/>
    <cellStyle name="標準 4 4 4 2 2" xfId="590"/>
    <cellStyle name="標準 4 4 4 2 2 2" xfId="1447"/>
    <cellStyle name="標準 4 4 4 2 3" xfId="945"/>
    <cellStyle name="標準 4 4 4 2 3 2" xfId="1751"/>
    <cellStyle name="標準 4 4 4 2 4" xfId="1201"/>
    <cellStyle name="標準 4 4 4 3" xfId="161"/>
    <cellStyle name="標準 4 4 4 3 2" xfId="530"/>
    <cellStyle name="標準 4 4 4 3 2 2" xfId="1387"/>
    <cellStyle name="標準 4 4 4 3 3" xfId="886"/>
    <cellStyle name="標準 4 4 4 3 3 2" xfId="1692"/>
    <cellStyle name="標準 4 4 4 3 4" xfId="1141"/>
    <cellStyle name="標準 4 4 4 4" xfId="290"/>
    <cellStyle name="標準 4 4 4 4 2" xfId="649"/>
    <cellStyle name="標準 4 4 4 4 2 2" xfId="1505"/>
    <cellStyle name="標準 4 4 4 4 3" xfId="1003"/>
    <cellStyle name="標準 4 4 4 4 3 2" xfId="1809"/>
    <cellStyle name="標準 4 4 4 4 4" xfId="1259"/>
    <cellStyle name="標準 4 4 4 5" xfId="458"/>
    <cellStyle name="標準 4 4 4 5 2" xfId="1325"/>
    <cellStyle name="標準 4 4 4 6" xfId="753"/>
    <cellStyle name="標準 4 4 4 6 2" xfId="1568"/>
    <cellStyle name="標準 4 4 4 7" xfId="825"/>
    <cellStyle name="標準 4 4 4 7 2" xfId="1631"/>
    <cellStyle name="標準 4 4 4 8" xfId="1079"/>
    <cellStyle name="標準 4 4 5" xfId="226"/>
    <cellStyle name="標準 4 4 5 2" xfId="585"/>
    <cellStyle name="標準 4 4 5 2 2" xfId="1442"/>
    <cellStyle name="標準 4 4 5 3" xfId="940"/>
    <cellStyle name="標準 4 4 5 3 2" xfId="1746"/>
    <cellStyle name="標準 4 4 5 4" xfId="1196"/>
    <cellStyle name="標準 4 4 6" xfId="156"/>
    <cellStyle name="標準 4 4 6 2" xfId="525"/>
    <cellStyle name="標準 4 4 6 2 2" xfId="1382"/>
    <cellStyle name="標準 4 4 6 3" xfId="881"/>
    <cellStyle name="標準 4 4 6 3 2" xfId="1687"/>
    <cellStyle name="標準 4 4 6 4" xfId="1136"/>
    <cellStyle name="標準 4 4 7" xfId="285"/>
    <cellStyle name="標準 4 4 7 2" xfId="644"/>
    <cellStyle name="標準 4 4 7 2 2" xfId="1500"/>
    <cellStyle name="標準 4 4 7 3" xfId="998"/>
    <cellStyle name="標準 4 4 7 3 2" xfId="1804"/>
    <cellStyle name="標準 4 4 7 4" xfId="1254"/>
    <cellStyle name="標準 4 4 8" xfId="453"/>
    <cellStyle name="標準 4 4 8 2" xfId="1320"/>
    <cellStyle name="標準 4 4 9" xfId="748"/>
    <cellStyle name="標準 4 4 9 2" xfId="1563"/>
    <cellStyle name="標準 4 5" xfId="77"/>
    <cellStyle name="標準 4 5 10" xfId="826"/>
    <cellStyle name="標準 4 5 10 2" xfId="1632"/>
    <cellStyle name="標準 4 5 11" xfId="1080"/>
    <cellStyle name="標準 4 5 2" xfId="78"/>
    <cellStyle name="標準 4 5 2 2" xfId="79"/>
    <cellStyle name="標準 4 5 2 2 2" xfId="234"/>
    <cellStyle name="標準 4 5 2 2 2 2" xfId="593"/>
    <cellStyle name="標準 4 5 2 2 2 2 2" xfId="1450"/>
    <cellStyle name="標準 4 5 2 2 2 3" xfId="948"/>
    <cellStyle name="標準 4 5 2 2 2 3 2" xfId="1754"/>
    <cellStyle name="標準 4 5 2 2 2 4" xfId="1204"/>
    <cellStyle name="標準 4 5 2 2 3" xfId="164"/>
    <cellStyle name="標準 4 5 2 2 3 2" xfId="533"/>
    <cellStyle name="標準 4 5 2 2 3 2 2" xfId="1390"/>
    <cellStyle name="標準 4 5 2 2 3 3" xfId="889"/>
    <cellStyle name="標準 4 5 2 2 3 3 2" xfId="1695"/>
    <cellStyle name="標準 4 5 2 2 3 4" xfId="1144"/>
    <cellStyle name="標準 4 5 2 2 4" xfId="293"/>
    <cellStyle name="標準 4 5 2 2 4 2" xfId="652"/>
    <cellStyle name="標準 4 5 2 2 4 2 2" xfId="1508"/>
    <cellStyle name="標準 4 5 2 2 4 3" xfId="1006"/>
    <cellStyle name="標準 4 5 2 2 4 3 2" xfId="1812"/>
    <cellStyle name="標準 4 5 2 2 4 4" xfId="1262"/>
    <cellStyle name="標準 4 5 2 2 5" xfId="461"/>
    <cellStyle name="標準 4 5 2 2 5 2" xfId="1328"/>
    <cellStyle name="標準 4 5 2 2 6" xfId="756"/>
    <cellStyle name="標準 4 5 2 2 6 2" xfId="1571"/>
    <cellStyle name="標準 4 5 2 2 7" xfId="828"/>
    <cellStyle name="標準 4 5 2 2 7 2" xfId="1634"/>
    <cellStyle name="標準 4 5 2 2 8" xfId="1082"/>
    <cellStyle name="標準 4 5 2 3" xfId="233"/>
    <cellStyle name="標準 4 5 2 3 2" xfId="592"/>
    <cellStyle name="標準 4 5 2 3 2 2" xfId="1449"/>
    <cellStyle name="標準 4 5 2 3 3" xfId="947"/>
    <cellStyle name="標準 4 5 2 3 3 2" xfId="1753"/>
    <cellStyle name="標準 4 5 2 3 4" xfId="1203"/>
    <cellStyle name="標準 4 5 2 4" xfId="163"/>
    <cellStyle name="標準 4 5 2 4 2" xfId="532"/>
    <cellStyle name="標準 4 5 2 4 2 2" xfId="1389"/>
    <cellStyle name="標準 4 5 2 4 3" xfId="888"/>
    <cellStyle name="標準 4 5 2 4 3 2" xfId="1694"/>
    <cellStyle name="標準 4 5 2 4 4" xfId="1143"/>
    <cellStyle name="標準 4 5 2 5" xfId="292"/>
    <cellStyle name="標準 4 5 2 5 2" xfId="651"/>
    <cellStyle name="標準 4 5 2 5 2 2" xfId="1507"/>
    <cellStyle name="標準 4 5 2 5 3" xfId="1005"/>
    <cellStyle name="標準 4 5 2 5 3 2" xfId="1811"/>
    <cellStyle name="標準 4 5 2 5 4" xfId="1261"/>
    <cellStyle name="標準 4 5 2 6" xfId="460"/>
    <cellStyle name="標準 4 5 2 6 2" xfId="1327"/>
    <cellStyle name="標準 4 5 2 7" xfId="755"/>
    <cellStyle name="標準 4 5 2 7 2" xfId="1570"/>
    <cellStyle name="標準 4 5 2 8" xfId="827"/>
    <cellStyle name="標準 4 5 2 8 2" xfId="1633"/>
    <cellStyle name="標準 4 5 2 9" xfId="1081"/>
    <cellStyle name="標準 4 5 3" xfId="80"/>
    <cellStyle name="標準 4 5 3 2" xfId="81"/>
    <cellStyle name="標準 4 5 3 2 2" xfId="236"/>
    <cellStyle name="標準 4 5 3 2 2 2" xfId="595"/>
    <cellStyle name="標準 4 5 3 2 2 2 2" xfId="1452"/>
    <cellStyle name="標準 4 5 3 2 2 3" xfId="950"/>
    <cellStyle name="標準 4 5 3 2 2 3 2" xfId="1756"/>
    <cellStyle name="標準 4 5 3 2 2 4" xfId="1206"/>
    <cellStyle name="標準 4 5 3 2 3" xfId="166"/>
    <cellStyle name="標準 4 5 3 2 3 2" xfId="535"/>
    <cellStyle name="標準 4 5 3 2 3 2 2" xfId="1392"/>
    <cellStyle name="標準 4 5 3 2 3 3" xfId="891"/>
    <cellStyle name="標準 4 5 3 2 3 3 2" xfId="1697"/>
    <cellStyle name="標準 4 5 3 2 3 4" xfId="1146"/>
    <cellStyle name="標準 4 5 3 2 4" xfId="295"/>
    <cellStyle name="標準 4 5 3 2 4 2" xfId="654"/>
    <cellStyle name="標準 4 5 3 2 4 2 2" xfId="1510"/>
    <cellStyle name="標準 4 5 3 2 4 3" xfId="1008"/>
    <cellStyle name="標準 4 5 3 2 4 3 2" xfId="1814"/>
    <cellStyle name="標準 4 5 3 2 4 4" xfId="1264"/>
    <cellStyle name="標準 4 5 3 2 5" xfId="463"/>
    <cellStyle name="標準 4 5 3 2 5 2" xfId="1330"/>
    <cellStyle name="標準 4 5 3 2 6" xfId="758"/>
    <cellStyle name="標準 4 5 3 2 6 2" xfId="1573"/>
    <cellStyle name="標準 4 5 3 2 7" xfId="830"/>
    <cellStyle name="標準 4 5 3 2 7 2" xfId="1636"/>
    <cellStyle name="標準 4 5 3 2 8" xfId="1084"/>
    <cellStyle name="標準 4 5 3 3" xfId="235"/>
    <cellStyle name="標準 4 5 3 3 2" xfId="594"/>
    <cellStyle name="標準 4 5 3 3 2 2" xfId="1451"/>
    <cellStyle name="標準 4 5 3 3 3" xfId="949"/>
    <cellStyle name="標準 4 5 3 3 3 2" xfId="1755"/>
    <cellStyle name="標準 4 5 3 3 4" xfId="1205"/>
    <cellStyle name="標準 4 5 3 4" xfId="165"/>
    <cellStyle name="標準 4 5 3 4 2" xfId="534"/>
    <cellStyle name="標準 4 5 3 4 2 2" xfId="1391"/>
    <cellStyle name="標準 4 5 3 4 3" xfId="890"/>
    <cellStyle name="標準 4 5 3 4 3 2" xfId="1696"/>
    <cellStyle name="標準 4 5 3 4 4" xfId="1145"/>
    <cellStyle name="標準 4 5 3 5" xfId="294"/>
    <cellStyle name="標準 4 5 3 5 2" xfId="653"/>
    <cellStyle name="標準 4 5 3 5 2 2" xfId="1509"/>
    <cellStyle name="標準 4 5 3 5 3" xfId="1007"/>
    <cellStyle name="標準 4 5 3 5 3 2" xfId="1813"/>
    <cellStyle name="標準 4 5 3 5 4" xfId="1263"/>
    <cellStyle name="標準 4 5 3 6" xfId="462"/>
    <cellStyle name="標準 4 5 3 6 2" xfId="1329"/>
    <cellStyle name="標準 4 5 3 7" xfId="757"/>
    <cellStyle name="標準 4 5 3 7 2" xfId="1572"/>
    <cellStyle name="標準 4 5 3 8" xfId="829"/>
    <cellStyle name="標準 4 5 3 8 2" xfId="1635"/>
    <cellStyle name="標準 4 5 3 9" xfId="1083"/>
    <cellStyle name="標準 4 5 4" xfId="82"/>
    <cellStyle name="標準 4 5 4 2" xfId="237"/>
    <cellStyle name="標準 4 5 4 2 2" xfId="596"/>
    <cellStyle name="標準 4 5 4 2 2 2" xfId="1453"/>
    <cellStyle name="標準 4 5 4 2 3" xfId="951"/>
    <cellStyle name="標準 4 5 4 2 3 2" xfId="1757"/>
    <cellStyle name="標準 4 5 4 2 4" xfId="1207"/>
    <cellStyle name="標準 4 5 4 3" xfId="167"/>
    <cellStyle name="標準 4 5 4 3 2" xfId="536"/>
    <cellStyle name="標準 4 5 4 3 2 2" xfId="1393"/>
    <cellStyle name="標準 4 5 4 3 3" xfId="892"/>
    <cellStyle name="標準 4 5 4 3 3 2" xfId="1698"/>
    <cellStyle name="標準 4 5 4 3 4" xfId="1147"/>
    <cellStyle name="標準 4 5 4 4" xfId="296"/>
    <cellStyle name="標準 4 5 4 4 2" xfId="655"/>
    <cellStyle name="標準 4 5 4 4 2 2" xfId="1511"/>
    <cellStyle name="標準 4 5 4 4 3" xfId="1009"/>
    <cellStyle name="標準 4 5 4 4 3 2" xfId="1815"/>
    <cellStyle name="標準 4 5 4 4 4" xfId="1265"/>
    <cellStyle name="標準 4 5 4 5" xfId="464"/>
    <cellStyle name="標準 4 5 4 5 2" xfId="1331"/>
    <cellStyle name="標準 4 5 4 6" xfId="759"/>
    <cellStyle name="標準 4 5 4 6 2" xfId="1574"/>
    <cellStyle name="標準 4 5 4 7" xfId="831"/>
    <cellStyle name="標準 4 5 4 7 2" xfId="1637"/>
    <cellStyle name="標準 4 5 4 8" xfId="1085"/>
    <cellStyle name="標準 4 5 5" xfId="232"/>
    <cellStyle name="標準 4 5 5 2" xfId="591"/>
    <cellStyle name="標準 4 5 5 2 2" xfId="1448"/>
    <cellStyle name="標準 4 5 5 3" xfId="946"/>
    <cellStyle name="標準 4 5 5 3 2" xfId="1752"/>
    <cellStyle name="標準 4 5 5 4" xfId="1202"/>
    <cellStyle name="標準 4 5 6" xfId="162"/>
    <cellStyle name="標準 4 5 6 2" xfId="531"/>
    <cellStyle name="標準 4 5 6 2 2" xfId="1388"/>
    <cellStyle name="標準 4 5 6 3" xfId="887"/>
    <cellStyle name="標準 4 5 6 3 2" xfId="1693"/>
    <cellStyle name="標準 4 5 6 4" xfId="1142"/>
    <cellStyle name="標準 4 5 7" xfId="291"/>
    <cellStyle name="標準 4 5 7 2" xfId="650"/>
    <cellStyle name="標準 4 5 7 2 2" xfId="1506"/>
    <cellStyle name="標準 4 5 7 3" xfId="1004"/>
    <cellStyle name="標準 4 5 7 3 2" xfId="1810"/>
    <cellStyle name="標準 4 5 7 4" xfId="1260"/>
    <cellStyle name="標準 4 5 8" xfId="459"/>
    <cellStyle name="標準 4 5 8 2" xfId="1326"/>
    <cellStyle name="標準 4 5 9" xfId="754"/>
    <cellStyle name="標準 4 5 9 2" xfId="1569"/>
    <cellStyle name="標準 4 6" xfId="223"/>
    <cellStyle name="標準 4 7" xfId="153"/>
    <cellStyle name="標準 4 7 2" xfId="522"/>
    <cellStyle name="標準 4 8" xfId="418"/>
    <cellStyle name="標準 4 9" xfId="745"/>
    <cellStyle name="標準 5" xfId="83"/>
    <cellStyle name="標準 5 2" xfId="84"/>
    <cellStyle name="標準 5 2 2" xfId="238"/>
    <cellStyle name="標準 5 2 2 2" xfId="597"/>
    <cellStyle name="標準 5 2 2 2 2" xfId="1454"/>
    <cellStyle name="標準 5 2 2 3" xfId="952"/>
    <cellStyle name="標準 5 2 2 3 2" xfId="1758"/>
    <cellStyle name="標準 5 2 2 4" xfId="1208"/>
    <cellStyle name="標準 5 2 3" xfId="168"/>
    <cellStyle name="標準 5 2 3 2" xfId="537"/>
    <cellStyle name="標準 5 2 3 2 2" xfId="1394"/>
    <cellStyle name="標準 5 2 3 3" xfId="893"/>
    <cellStyle name="標準 5 2 3 3 2" xfId="1699"/>
    <cellStyle name="標準 5 2 3 4" xfId="1148"/>
    <cellStyle name="標準 5 2 4" xfId="297"/>
    <cellStyle name="標準 5 2 4 2" xfId="656"/>
    <cellStyle name="標準 5 2 4 2 2" xfId="1512"/>
    <cellStyle name="標準 5 2 4 3" xfId="1010"/>
    <cellStyle name="標準 5 2 4 3 2" xfId="1816"/>
    <cellStyle name="標準 5 2 4 4" xfId="1266"/>
    <cellStyle name="標準 5 2 5" xfId="321"/>
    <cellStyle name="標準 5 2 6" xfId="465"/>
    <cellStyle name="標準 5 2 6 2" xfId="1332"/>
    <cellStyle name="標準 5 2 7" xfId="761"/>
    <cellStyle name="標準 5 2 7 2" xfId="1575"/>
    <cellStyle name="標準 5 2 8" xfId="832"/>
    <cellStyle name="標準 5 2 8 2" xfId="1638"/>
    <cellStyle name="標準 5 2 9" xfId="1086"/>
    <cellStyle name="標準 5 3" xfId="760"/>
    <cellStyle name="標準 6" xfId="85"/>
    <cellStyle name="標準 6 2" xfId="762"/>
    <cellStyle name="標準 7" xfId="86"/>
    <cellStyle name="標準 7 10" xfId="763"/>
    <cellStyle name="標準 7 10 2" xfId="1576"/>
    <cellStyle name="標準 7 11" xfId="834"/>
    <cellStyle name="標準 7 11 2" xfId="1640"/>
    <cellStyle name="標準 7 12" xfId="1087"/>
    <cellStyle name="標準 7 2" xfId="87"/>
    <cellStyle name="標準 7 2 10" xfId="835"/>
    <cellStyle name="標準 7 2 10 2" xfId="1641"/>
    <cellStyle name="標準 7 2 11" xfId="1088"/>
    <cellStyle name="標準 7 2 2" xfId="88"/>
    <cellStyle name="標準 7 2 2 2" xfId="89"/>
    <cellStyle name="標準 7 2 2 2 2" xfId="242"/>
    <cellStyle name="標準 7 2 2 2 2 2" xfId="601"/>
    <cellStyle name="標準 7 2 2 2 2 2 2" xfId="1458"/>
    <cellStyle name="標準 7 2 2 2 2 3" xfId="956"/>
    <cellStyle name="標準 7 2 2 2 2 3 2" xfId="1762"/>
    <cellStyle name="標準 7 2 2 2 2 4" xfId="1212"/>
    <cellStyle name="標準 7 2 2 2 3" xfId="172"/>
    <cellStyle name="標準 7 2 2 2 3 2" xfId="541"/>
    <cellStyle name="標準 7 2 2 2 3 2 2" xfId="1398"/>
    <cellStyle name="標準 7 2 2 2 3 3" xfId="897"/>
    <cellStyle name="標準 7 2 2 2 3 3 2" xfId="1703"/>
    <cellStyle name="標準 7 2 2 2 3 4" xfId="1152"/>
    <cellStyle name="標準 7 2 2 2 4" xfId="301"/>
    <cellStyle name="標準 7 2 2 2 4 2" xfId="660"/>
    <cellStyle name="標準 7 2 2 2 4 2 2" xfId="1516"/>
    <cellStyle name="標準 7 2 2 2 4 3" xfId="1014"/>
    <cellStyle name="標準 7 2 2 2 4 3 2" xfId="1820"/>
    <cellStyle name="標準 7 2 2 2 4 4" xfId="1270"/>
    <cellStyle name="標準 7 2 2 2 5" xfId="469"/>
    <cellStyle name="標準 7 2 2 2 5 2" xfId="1336"/>
    <cellStyle name="標準 7 2 2 2 6" xfId="766"/>
    <cellStyle name="標準 7 2 2 2 6 2" xfId="1579"/>
    <cellStyle name="標準 7 2 2 2 7" xfId="837"/>
    <cellStyle name="標準 7 2 2 2 7 2" xfId="1643"/>
    <cellStyle name="標準 7 2 2 2 8" xfId="1090"/>
    <cellStyle name="標準 7 2 2 3" xfId="241"/>
    <cellStyle name="標準 7 2 2 3 2" xfId="600"/>
    <cellStyle name="標準 7 2 2 3 2 2" xfId="1457"/>
    <cellStyle name="標準 7 2 2 3 3" xfId="955"/>
    <cellStyle name="標準 7 2 2 3 3 2" xfId="1761"/>
    <cellStyle name="標準 7 2 2 3 4" xfId="1211"/>
    <cellStyle name="標準 7 2 2 4" xfId="171"/>
    <cellStyle name="標準 7 2 2 4 2" xfId="540"/>
    <cellStyle name="標準 7 2 2 4 2 2" xfId="1397"/>
    <cellStyle name="標準 7 2 2 4 3" xfId="896"/>
    <cellStyle name="標準 7 2 2 4 3 2" xfId="1702"/>
    <cellStyle name="標準 7 2 2 4 4" xfId="1151"/>
    <cellStyle name="標準 7 2 2 5" xfId="300"/>
    <cellStyle name="標準 7 2 2 5 2" xfId="659"/>
    <cellStyle name="標準 7 2 2 5 2 2" xfId="1515"/>
    <cellStyle name="標準 7 2 2 5 3" xfId="1013"/>
    <cellStyle name="標準 7 2 2 5 3 2" xfId="1819"/>
    <cellStyle name="標準 7 2 2 5 4" xfId="1269"/>
    <cellStyle name="標準 7 2 2 6" xfId="468"/>
    <cellStyle name="標準 7 2 2 6 2" xfId="1335"/>
    <cellStyle name="標準 7 2 2 7" xfId="765"/>
    <cellStyle name="標準 7 2 2 7 2" xfId="1578"/>
    <cellStyle name="標準 7 2 2 8" xfId="836"/>
    <cellStyle name="標準 7 2 2 8 2" xfId="1642"/>
    <cellStyle name="標準 7 2 2 9" xfId="1089"/>
    <cellStyle name="標準 7 2 3" xfId="90"/>
    <cellStyle name="標準 7 2 3 2" xfId="91"/>
    <cellStyle name="標準 7 2 3 2 2" xfId="244"/>
    <cellStyle name="標準 7 2 3 2 2 2" xfId="603"/>
    <cellStyle name="標準 7 2 3 2 2 2 2" xfId="1460"/>
    <cellStyle name="標準 7 2 3 2 2 3" xfId="958"/>
    <cellStyle name="標準 7 2 3 2 2 3 2" xfId="1764"/>
    <cellStyle name="標準 7 2 3 2 2 4" xfId="1214"/>
    <cellStyle name="標準 7 2 3 2 3" xfId="174"/>
    <cellStyle name="標準 7 2 3 2 3 2" xfId="543"/>
    <cellStyle name="標準 7 2 3 2 3 2 2" xfId="1400"/>
    <cellStyle name="標準 7 2 3 2 3 3" xfId="899"/>
    <cellStyle name="標準 7 2 3 2 3 3 2" xfId="1705"/>
    <cellStyle name="標準 7 2 3 2 3 4" xfId="1154"/>
    <cellStyle name="標準 7 2 3 2 4" xfId="303"/>
    <cellStyle name="標準 7 2 3 2 4 2" xfId="662"/>
    <cellStyle name="標準 7 2 3 2 4 2 2" xfId="1518"/>
    <cellStyle name="標準 7 2 3 2 4 3" xfId="1016"/>
    <cellStyle name="標準 7 2 3 2 4 3 2" xfId="1822"/>
    <cellStyle name="標準 7 2 3 2 4 4" xfId="1272"/>
    <cellStyle name="標準 7 2 3 2 5" xfId="471"/>
    <cellStyle name="標準 7 2 3 2 5 2" xfId="1338"/>
    <cellStyle name="標準 7 2 3 2 6" xfId="768"/>
    <cellStyle name="標準 7 2 3 2 6 2" xfId="1581"/>
    <cellStyle name="標準 7 2 3 2 7" xfId="839"/>
    <cellStyle name="標準 7 2 3 2 7 2" xfId="1645"/>
    <cellStyle name="標準 7 2 3 2 8" xfId="1092"/>
    <cellStyle name="標準 7 2 3 3" xfId="243"/>
    <cellStyle name="標準 7 2 3 3 2" xfId="602"/>
    <cellStyle name="標準 7 2 3 3 2 2" xfId="1459"/>
    <cellStyle name="標準 7 2 3 3 3" xfId="957"/>
    <cellStyle name="標準 7 2 3 3 3 2" xfId="1763"/>
    <cellStyle name="標準 7 2 3 3 4" xfId="1213"/>
    <cellStyle name="標準 7 2 3 4" xfId="173"/>
    <cellStyle name="標準 7 2 3 4 2" xfId="542"/>
    <cellStyle name="標準 7 2 3 4 2 2" xfId="1399"/>
    <cellStyle name="標準 7 2 3 4 3" xfId="898"/>
    <cellStyle name="標準 7 2 3 4 3 2" xfId="1704"/>
    <cellStyle name="標準 7 2 3 4 4" xfId="1153"/>
    <cellStyle name="標準 7 2 3 5" xfId="302"/>
    <cellStyle name="標準 7 2 3 5 2" xfId="661"/>
    <cellStyle name="標準 7 2 3 5 2 2" xfId="1517"/>
    <cellStyle name="標準 7 2 3 5 3" xfId="1015"/>
    <cellStyle name="標準 7 2 3 5 3 2" xfId="1821"/>
    <cellStyle name="標準 7 2 3 5 4" xfId="1271"/>
    <cellStyle name="標準 7 2 3 6" xfId="470"/>
    <cellStyle name="標準 7 2 3 6 2" xfId="1337"/>
    <cellStyle name="標準 7 2 3 7" xfId="767"/>
    <cellStyle name="標準 7 2 3 7 2" xfId="1580"/>
    <cellStyle name="標準 7 2 3 8" xfId="838"/>
    <cellStyle name="標準 7 2 3 8 2" xfId="1644"/>
    <cellStyle name="標準 7 2 3 9" xfId="1091"/>
    <cellStyle name="標準 7 2 4" xfId="92"/>
    <cellStyle name="標準 7 2 4 2" xfId="245"/>
    <cellStyle name="標準 7 2 4 2 2" xfId="604"/>
    <cellStyle name="標準 7 2 4 2 2 2" xfId="1461"/>
    <cellStyle name="標準 7 2 4 2 3" xfId="959"/>
    <cellStyle name="標準 7 2 4 2 3 2" xfId="1765"/>
    <cellStyle name="標準 7 2 4 2 4" xfId="1215"/>
    <cellStyle name="標準 7 2 4 3" xfId="175"/>
    <cellStyle name="標準 7 2 4 3 2" xfId="544"/>
    <cellStyle name="標準 7 2 4 3 2 2" xfId="1401"/>
    <cellStyle name="標準 7 2 4 3 3" xfId="900"/>
    <cellStyle name="標準 7 2 4 3 3 2" xfId="1706"/>
    <cellStyle name="標準 7 2 4 3 4" xfId="1155"/>
    <cellStyle name="標準 7 2 4 4" xfId="304"/>
    <cellStyle name="標準 7 2 4 4 2" xfId="663"/>
    <cellStyle name="標準 7 2 4 4 2 2" xfId="1519"/>
    <cellStyle name="標準 7 2 4 4 3" xfId="1017"/>
    <cellStyle name="標準 7 2 4 4 3 2" xfId="1823"/>
    <cellStyle name="標準 7 2 4 4 4" xfId="1273"/>
    <cellStyle name="標準 7 2 4 5" xfId="472"/>
    <cellStyle name="標準 7 2 4 5 2" xfId="1339"/>
    <cellStyle name="標準 7 2 4 6" xfId="769"/>
    <cellStyle name="標準 7 2 4 6 2" xfId="1582"/>
    <cellStyle name="標準 7 2 4 7" xfId="840"/>
    <cellStyle name="標準 7 2 4 7 2" xfId="1646"/>
    <cellStyle name="標準 7 2 4 8" xfId="1093"/>
    <cellStyle name="標準 7 2 5" xfId="240"/>
    <cellStyle name="標準 7 2 5 2" xfId="599"/>
    <cellStyle name="標準 7 2 5 2 2" xfId="1456"/>
    <cellStyle name="標準 7 2 5 3" xfId="954"/>
    <cellStyle name="標準 7 2 5 3 2" xfId="1760"/>
    <cellStyle name="標準 7 2 5 4" xfId="1210"/>
    <cellStyle name="標準 7 2 6" xfId="170"/>
    <cellStyle name="標準 7 2 6 2" xfId="539"/>
    <cellStyle name="標準 7 2 6 2 2" xfId="1396"/>
    <cellStyle name="標準 7 2 6 3" xfId="895"/>
    <cellStyle name="標準 7 2 6 3 2" xfId="1701"/>
    <cellStyle name="標準 7 2 6 4" xfId="1150"/>
    <cellStyle name="標準 7 2 7" xfId="299"/>
    <cellStyle name="標準 7 2 7 2" xfId="658"/>
    <cellStyle name="標準 7 2 7 2 2" xfId="1514"/>
    <cellStyle name="標準 7 2 7 3" xfId="1012"/>
    <cellStyle name="標準 7 2 7 3 2" xfId="1818"/>
    <cellStyle name="標準 7 2 7 4" xfId="1268"/>
    <cellStyle name="標準 7 2 8" xfId="467"/>
    <cellStyle name="標準 7 2 8 2" xfId="1334"/>
    <cellStyle name="標準 7 2 9" xfId="764"/>
    <cellStyle name="標準 7 2 9 2" xfId="1577"/>
    <cellStyle name="標準 7 3" xfId="93"/>
    <cellStyle name="標準 7 3 2" xfId="94"/>
    <cellStyle name="標準 7 3 2 2" xfId="247"/>
    <cellStyle name="標準 7 3 2 2 2" xfId="606"/>
    <cellStyle name="標準 7 3 2 2 2 2" xfId="1463"/>
    <cellStyle name="標準 7 3 2 2 3" xfId="961"/>
    <cellStyle name="標準 7 3 2 2 3 2" xfId="1767"/>
    <cellStyle name="標準 7 3 2 2 4" xfId="1217"/>
    <cellStyle name="標準 7 3 2 3" xfId="177"/>
    <cellStyle name="標準 7 3 2 3 2" xfId="546"/>
    <cellStyle name="標準 7 3 2 3 2 2" xfId="1403"/>
    <cellStyle name="標準 7 3 2 3 3" xfId="902"/>
    <cellStyle name="標準 7 3 2 3 3 2" xfId="1708"/>
    <cellStyle name="標準 7 3 2 3 4" xfId="1157"/>
    <cellStyle name="標準 7 3 2 4" xfId="306"/>
    <cellStyle name="標準 7 3 2 4 2" xfId="665"/>
    <cellStyle name="標準 7 3 2 4 2 2" xfId="1521"/>
    <cellStyle name="標準 7 3 2 4 3" xfId="1019"/>
    <cellStyle name="標準 7 3 2 4 3 2" xfId="1825"/>
    <cellStyle name="標準 7 3 2 4 4" xfId="1275"/>
    <cellStyle name="標準 7 3 2 5" xfId="474"/>
    <cellStyle name="標準 7 3 2 5 2" xfId="1341"/>
    <cellStyle name="標準 7 3 2 6" xfId="771"/>
    <cellStyle name="標準 7 3 2 6 2" xfId="1584"/>
    <cellStyle name="標準 7 3 2 7" xfId="842"/>
    <cellStyle name="標準 7 3 2 7 2" xfId="1648"/>
    <cellStyle name="標準 7 3 2 8" xfId="1095"/>
    <cellStyle name="標準 7 3 3" xfId="246"/>
    <cellStyle name="標準 7 3 3 2" xfId="605"/>
    <cellStyle name="標準 7 3 3 2 2" xfId="1462"/>
    <cellStyle name="標準 7 3 3 3" xfId="960"/>
    <cellStyle name="標準 7 3 3 3 2" xfId="1766"/>
    <cellStyle name="標準 7 3 3 4" xfId="1216"/>
    <cellStyle name="標準 7 3 4" xfId="176"/>
    <cellStyle name="標準 7 3 4 2" xfId="545"/>
    <cellStyle name="標準 7 3 4 2 2" xfId="1402"/>
    <cellStyle name="標準 7 3 4 3" xfId="901"/>
    <cellStyle name="標準 7 3 4 3 2" xfId="1707"/>
    <cellStyle name="標準 7 3 4 4" xfId="1156"/>
    <cellStyle name="標準 7 3 5" xfId="305"/>
    <cellStyle name="標準 7 3 5 2" xfId="664"/>
    <cellStyle name="標準 7 3 5 2 2" xfId="1520"/>
    <cellStyle name="標準 7 3 5 3" xfId="1018"/>
    <cellStyle name="標準 7 3 5 3 2" xfId="1824"/>
    <cellStyle name="標準 7 3 5 4" xfId="1274"/>
    <cellStyle name="標準 7 3 6" xfId="473"/>
    <cellStyle name="標準 7 3 6 2" xfId="1340"/>
    <cellStyle name="標準 7 3 7" xfId="770"/>
    <cellStyle name="標準 7 3 7 2" xfId="1583"/>
    <cellStyle name="標準 7 3 8" xfId="841"/>
    <cellStyle name="標準 7 3 8 2" xfId="1647"/>
    <cellStyle name="標準 7 3 9" xfId="1094"/>
    <cellStyle name="標準 7 4" xfId="95"/>
    <cellStyle name="標準 7 4 2" xfId="96"/>
    <cellStyle name="標準 7 4 2 2" xfId="249"/>
    <cellStyle name="標準 7 4 2 2 2" xfId="608"/>
    <cellStyle name="標準 7 4 2 2 2 2" xfId="1465"/>
    <cellStyle name="標準 7 4 2 2 3" xfId="963"/>
    <cellStyle name="標準 7 4 2 2 3 2" xfId="1769"/>
    <cellStyle name="標準 7 4 2 2 4" xfId="1219"/>
    <cellStyle name="標準 7 4 2 3" xfId="179"/>
    <cellStyle name="標準 7 4 2 3 2" xfId="548"/>
    <cellStyle name="標準 7 4 2 3 2 2" xfId="1405"/>
    <cellStyle name="標準 7 4 2 3 3" xfId="904"/>
    <cellStyle name="標準 7 4 2 3 3 2" xfId="1710"/>
    <cellStyle name="標準 7 4 2 3 4" xfId="1159"/>
    <cellStyle name="標準 7 4 2 4" xfId="308"/>
    <cellStyle name="標準 7 4 2 4 2" xfId="667"/>
    <cellStyle name="標準 7 4 2 4 2 2" xfId="1523"/>
    <cellStyle name="標準 7 4 2 4 3" xfId="1021"/>
    <cellStyle name="標準 7 4 2 4 3 2" xfId="1827"/>
    <cellStyle name="標準 7 4 2 4 4" xfId="1277"/>
    <cellStyle name="標準 7 4 2 5" xfId="476"/>
    <cellStyle name="標準 7 4 2 5 2" xfId="1343"/>
    <cellStyle name="標準 7 4 2 6" xfId="773"/>
    <cellStyle name="標準 7 4 2 6 2" xfId="1586"/>
    <cellStyle name="標準 7 4 2 7" xfId="844"/>
    <cellStyle name="標準 7 4 2 7 2" xfId="1650"/>
    <cellStyle name="標準 7 4 2 8" xfId="1097"/>
    <cellStyle name="標準 7 4 3" xfId="248"/>
    <cellStyle name="標準 7 4 3 2" xfId="607"/>
    <cellStyle name="標準 7 4 3 2 2" xfId="1464"/>
    <cellStyle name="標準 7 4 3 3" xfId="962"/>
    <cellStyle name="標準 7 4 3 3 2" xfId="1768"/>
    <cellStyle name="標準 7 4 3 4" xfId="1218"/>
    <cellStyle name="標準 7 4 4" xfId="178"/>
    <cellStyle name="標準 7 4 4 2" xfId="547"/>
    <cellStyle name="標準 7 4 4 2 2" xfId="1404"/>
    <cellStyle name="標準 7 4 4 3" xfId="903"/>
    <cellStyle name="標準 7 4 4 3 2" xfId="1709"/>
    <cellStyle name="標準 7 4 4 4" xfId="1158"/>
    <cellStyle name="標準 7 4 5" xfId="307"/>
    <cellStyle name="標準 7 4 5 2" xfId="666"/>
    <cellStyle name="標準 7 4 5 2 2" xfId="1522"/>
    <cellStyle name="標準 7 4 5 3" xfId="1020"/>
    <cellStyle name="標準 7 4 5 3 2" xfId="1826"/>
    <cellStyle name="標準 7 4 5 4" xfId="1276"/>
    <cellStyle name="標準 7 4 6" xfId="475"/>
    <cellStyle name="標準 7 4 6 2" xfId="1342"/>
    <cellStyle name="標準 7 4 7" xfId="772"/>
    <cellStyle name="標準 7 4 7 2" xfId="1585"/>
    <cellStyle name="標準 7 4 8" xfId="843"/>
    <cellStyle name="標準 7 4 8 2" xfId="1649"/>
    <cellStyle name="標準 7 4 9" xfId="1096"/>
    <cellStyle name="標準 7 5" xfId="97"/>
    <cellStyle name="標準 7 5 2" xfId="250"/>
    <cellStyle name="標準 7 5 2 2" xfId="609"/>
    <cellStyle name="標準 7 5 2 2 2" xfId="1466"/>
    <cellStyle name="標準 7 5 2 3" xfId="964"/>
    <cellStyle name="標準 7 5 2 3 2" xfId="1770"/>
    <cellStyle name="標準 7 5 2 4" xfId="1220"/>
    <cellStyle name="標準 7 5 3" xfId="180"/>
    <cellStyle name="標準 7 5 3 2" xfId="549"/>
    <cellStyle name="標準 7 5 3 2 2" xfId="1406"/>
    <cellStyle name="標準 7 5 3 3" xfId="905"/>
    <cellStyle name="標準 7 5 3 3 2" xfId="1711"/>
    <cellStyle name="標準 7 5 3 4" xfId="1160"/>
    <cellStyle name="標準 7 5 4" xfId="309"/>
    <cellStyle name="標準 7 5 4 2" xfId="668"/>
    <cellStyle name="標準 7 5 4 2 2" xfId="1524"/>
    <cellStyle name="標準 7 5 4 3" xfId="1022"/>
    <cellStyle name="標準 7 5 4 3 2" xfId="1828"/>
    <cellStyle name="標準 7 5 4 4" xfId="1278"/>
    <cellStyle name="標準 7 5 5" xfId="477"/>
    <cellStyle name="標準 7 5 5 2" xfId="1344"/>
    <cellStyle name="標準 7 5 6" xfId="774"/>
    <cellStyle name="標準 7 5 6 2" xfId="1587"/>
    <cellStyle name="標準 7 5 7" xfId="845"/>
    <cellStyle name="標準 7 5 7 2" xfId="1651"/>
    <cellStyle name="標準 7 5 8" xfId="1098"/>
    <cellStyle name="標準 7 6" xfId="239"/>
    <cellStyle name="標準 7 6 2" xfId="598"/>
    <cellStyle name="標準 7 6 2 2" xfId="1455"/>
    <cellStyle name="標準 7 6 3" xfId="953"/>
    <cellStyle name="標準 7 6 3 2" xfId="1759"/>
    <cellStyle name="標準 7 6 4" xfId="1209"/>
    <cellStyle name="標準 7 7" xfId="169"/>
    <cellStyle name="標準 7 7 2" xfId="538"/>
    <cellStyle name="標準 7 7 2 2" xfId="1395"/>
    <cellStyle name="標準 7 7 3" xfId="894"/>
    <cellStyle name="標準 7 7 3 2" xfId="1700"/>
    <cellStyle name="標準 7 7 4" xfId="1149"/>
    <cellStyle name="標準 7 8" xfId="298"/>
    <cellStyle name="標準 7 8 2" xfId="657"/>
    <cellStyle name="標準 7 8 2 2" xfId="1513"/>
    <cellStyle name="標準 7 8 3" xfId="1011"/>
    <cellStyle name="標準 7 8 3 2" xfId="1817"/>
    <cellStyle name="標準 7 8 4" xfId="1267"/>
    <cellStyle name="標準 7 9" xfId="466"/>
    <cellStyle name="標準 7 9 2" xfId="1333"/>
    <cellStyle name="標準 8" xfId="98"/>
    <cellStyle name="標準 8 10" xfId="846"/>
    <cellStyle name="標準 8 10 2" xfId="1652"/>
    <cellStyle name="標準 8 11" xfId="1099"/>
    <cellStyle name="標準 8 2" xfId="99"/>
    <cellStyle name="標準 8 2 2" xfId="100"/>
    <cellStyle name="標準 8 2 2 2" xfId="253"/>
    <cellStyle name="標準 8 2 2 2 2" xfId="612"/>
    <cellStyle name="標準 8 2 2 2 2 2" xfId="1469"/>
    <cellStyle name="標準 8 2 2 2 3" xfId="967"/>
    <cellStyle name="標準 8 2 2 2 3 2" xfId="1773"/>
    <cellStyle name="標準 8 2 2 2 4" xfId="1223"/>
    <cellStyle name="標準 8 2 2 3" xfId="183"/>
    <cellStyle name="標準 8 2 2 3 2" xfId="552"/>
    <cellStyle name="標準 8 2 2 3 2 2" xfId="1409"/>
    <cellStyle name="標準 8 2 2 3 3" xfId="908"/>
    <cellStyle name="標準 8 2 2 3 3 2" xfId="1714"/>
    <cellStyle name="標準 8 2 2 3 4" xfId="1163"/>
    <cellStyle name="標準 8 2 2 4" xfId="312"/>
    <cellStyle name="標準 8 2 2 4 2" xfId="671"/>
    <cellStyle name="標準 8 2 2 4 2 2" xfId="1527"/>
    <cellStyle name="標準 8 2 2 4 3" xfId="1025"/>
    <cellStyle name="標準 8 2 2 4 3 2" xfId="1831"/>
    <cellStyle name="標準 8 2 2 4 4" xfId="1281"/>
    <cellStyle name="標準 8 2 2 5" xfId="480"/>
    <cellStyle name="標準 8 2 2 5 2" xfId="1347"/>
    <cellStyle name="標準 8 2 2 6" xfId="777"/>
    <cellStyle name="標準 8 2 2 6 2" xfId="1590"/>
    <cellStyle name="標準 8 2 2 7" xfId="848"/>
    <cellStyle name="標準 8 2 2 7 2" xfId="1654"/>
    <cellStyle name="標準 8 2 2 8" xfId="1101"/>
    <cellStyle name="標準 8 2 3" xfId="252"/>
    <cellStyle name="標準 8 2 3 2" xfId="611"/>
    <cellStyle name="標準 8 2 3 2 2" xfId="1468"/>
    <cellStyle name="標準 8 2 3 3" xfId="966"/>
    <cellStyle name="標準 8 2 3 3 2" xfId="1772"/>
    <cellStyle name="標準 8 2 3 4" xfId="1222"/>
    <cellStyle name="標準 8 2 4" xfId="182"/>
    <cellStyle name="標準 8 2 4 2" xfId="551"/>
    <cellStyle name="標準 8 2 4 2 2" xfId="1408"/>
    <cellStyle name="標準 8 2 4 3" xfId="907"/>
    <cellStyle name="標準 8 2 4 3 2" xfId="1713"/>
    <cellStyle name="標準 8 2 4 4" xfId="1162"/>
    <cellStyle name="標準 8 2 5" xfId="311"/>
    <cellStyle name="標準 8 2 5 2" xfId="670"/>
    <cellStyle name="標準 8 2 5 2 2" xfId="1526"/>
    <cellStyle name="標準 8 2 5 3" xfId="1024"/>
    <cellStyle name="標準 8 2 5 3 2" xfId="1830"/>
    <cellStyle name="標準 8 2 5 4" xfId="1280"/>
    <cellStyle name="標準 8 2 6" xfId="479"/>
    <cellStyle name="標準 8 2 6 2" xfId="1346"/>
    <cellStyle name="標準 8 2 7" xfId="776"/>
    <cellStyle name="標準 8 2 7 2" xfId="1589"/>
    <cellStyle name="標準 8 2 8" xfId="847"/>
    <cellStyle name="標準 8 2 8 2" xfId="1653"/>
    <cellStyle name="標準 8 2 9" xfId="1100"/>
    <cellStyle name="標準 8 3" xfId="101"/>
    <cellStyle name="標準 8 3 2" xfId="102"/>
    <cellStyle name="標準 8 3 2 2" xfId="255"/>
    <cellStyle name="標準 8 3 2 2 2" xfId="614"/>
    <cellStyle name="標準 8 3 2 2 2 2" xfId="1471"/>
    <cellStyle name="標準 8 3 2 2 3" xfId="969"/>
    <cellStyle name="標準 8 3 2 2 3 2" xfId="1775"/>
    <cellStyle name="標準 8 3 2 2 4" xfId="1225"/>
    <cellStyle name="標準 8 3 2 3" xfId="185"/>
    <cellStyle name="標準 8 3 2 3 2" xfId="554"/>
    <cellStyle name="標準 8 3 2 3 2 2" xfId="1411"/>
    <cellStyle name="標準 8 3 2 3 3" xfId="910"/>
    <cellStyle name="標準 8 3 2 3 3 2" xfId="1716"/>
    <cellStyle name="標準 8 3 2 3 4" xfId="1165"/>
    <cellStyle name="標準 8 3 2 4" xfId="314"/>
    <cellStyle name="標準 8 3 2 4 2" xfId="673"/>
    <cellStyle name="標準 8 3 2 4 2 2" xfId="1529"/>
    <cellStyle name="標準 8 3 2 4 3" xfId="1027"/>
    <cellStyle name="標準 8 3 2 4 3 2" xfId="1833"/>
    <cellStyle name="標準 8 3 2 4 4" xfId="1283"/>
    <cellStyle name="標準 8 3 2 5" xfId="482"/>
    <cellStyle name="標準 8 3 2 5 2" xfId="1349"/>
    <cellStyle name="標準 8 3 2 6" xfId="779"/>
    <cellStyle name="標準 8 3 2 6 2" xfId="1592"/>
    <cellStyle name="標準 8 3 2 7" xfId="850"/>
    <cellStyle name="標準 8 3 2 7 2" xfId="1656"/>
    <cellStyle name="標準 8 3 2 8" xfId="1103"/>
    <cellStyle name="標準 8 3 3" xfId="254"/>
    <cellStyle name="標準 8 3 3 2" xfId="613"/>
    <cellStyle name="標準 8 3 3 2 2" xfId="1470"/>
    <cellStyle name="標準 8 3 3 3" xfId="968"/>
    <cellStyle name="標準 8 3 3 3 2" xfId="1774"/>
    <cellStyle name="標準 8 3 3 4" xfId="1224"/>
    <cellStyle name="標準 8 3 4" xfId="184"/>
    <cellStyle name="標準 8 3 4 2" xfId="553"/>
    <cellStyle name="標準 8 3 4 2 2" xfId="1410"/>
    <cellStyle name="標準 8 3 4 3" xfId="909"/>
    <cellStyle name="標準 8 3 4 3 2" xfId="1715"/>
    <cellStyle name="標準 8 3 4 4" xfId="1164"/>
    <cellStyle name="標準 8 3 5" xfId="313"/>
    <cellStyle name="標準 8 3 5 2" xfId="672"/>
    <cellStyle name="標準 8 3 5 2 2" xfId="1528"/>
    <cellStyle name="標準 8 3 5 3" xfId="1026"/>
    <cellStyle name="標準 8 3 5 3 2" xfId="1832"/>
    <cellStyle name="標準 8 3 5 4" xfId="1282"/>
    <cellStyle name="標準 8 3 6" xfId="481"/>
    <cellStyle name="標準 8 3 6 2" xfId="1348"/>
    <cellStyle name="標準 8 3 7" xfId="778"/>
    <cellStyle name="標準 8 3 7 2" xfId="1591"/>
    <cellStyle name="標準 8 3 8" xfId="849"/>
    <cellStyle name="標準 8 3 8 2" xfId="1655"/>
    <cellStyle name="標準 8 3 9" xfId="1102"/>
    <cellStyle name="標準 8 4" xfId="103"/>
    <cellStyle name="標準 8 4 2" xfId="256"/>
    <cellStyle name="標準 8 4 2 2" xfId="615"/>
    <cellStyle name="標準 8 4 2 2 2" xfId="1472"/>
    <cellStyle name="標準 8 4 2 3" xfId="970"/>
    <cellStyle name="標準 8 4 2 3 2" xfId="1776"/>
    <cellStyle name="標準 8 4 2 4" xfId="1226"/>
    <cellStyle name="標準 8 4 3" xfId="186"/>
    <cellStyle name="標準 8 4 3 2" xfId="555"/>
    <cellStyle name="標準 8 4 3 2 2" xfId="1412"/>
    <cellStyle name="標準 8 4 3 3" xfId="911"/>
    <cellStyle name="標準 8 4 3 3 2" xfId="1717"/>
    <cellStyle name="標準 8 4 3 4" xfId="1166"/>
    <cellStyle name="標準 8 4 4" xfId="315"/>
    <cellStyle name="標準 8 4 4 2" xfId="674"/>
    <cellStyle name="標準 8 4 4 2 2" xfId="1530"/>
    <cellStyle name="標準 8 4 4 3" xfId="1028"/>
    <cellStyle name="標準 8 4 4 3 2" xfId="1834"/>
    <cellStyle name="標準 8 4 4 4" xfId="1284"/>
    <cellStyle name="標準 8 4 5" xfId="483"/>
    <cellStyle name="標準 8 4 5 2" xfId="1350"/>
    <cellStyle name="標準 8 4 6" xfId="780"/>
    <cellStyle name="標準 8 4 6 2" xfId="1593"/>
    <cellStyle name="標準 8 4 7" xfId="851"/>
    <cellStyle name="標準 8 4 7 2" xfId="1657"/>
    <cellStyle name="標準 8 4 8" xfId="1104"/>
    <cellStyle name="標準 8 5" xfId="251"/>
    <cellStyle name="標準 8 5 2" xfId="610"/>
    <cellStyle name="標準 8 5 2 2" xfId="1467"/>
    <cellStyle name="標準 8 5 3" xfId="965"/>
    <cellStyle name="標準 8 5 3 2" xfId="1771"/>
    <cellStyle name="標準 8 5 4" xfId="1221"/>
    <cellStyle name="標準 8 6" xfId="181"/>
    <cellStyle name="標準 8 6 2" xfId="550"/>
    <cellStyle name="標準 8 6 2 2" xfId="1407"/>
    <cellStyle name="標準 8 6 3" xfId="906"/>
    <cellStyle name="標準 8 6 3 2" xfId="1712"/>
    <cellStyle name="標準 8 6 4" xfId="1161"/>
    <cellStyle name="標準 8 7" xfId="310"/>
    <cellStyle name="標準 8 7 2" xfId="669"/>
    <cellStyle name="標準 8 7 2 2" xfId="1525"/>
    <cellStyle name="標準 8 7 3" xfId="1023"/>
    <cellStyle name="標準 8 7 3 2" xfId="1829"/>
    <cellStyle name="標準 8 7 4" xfId="1279"/>
    <cellStyle name="標準 8 8" xfId="478"/>
    <cellStyle name="標準 8 8 2" xfId="1345"/>
    <cellStyle name="標準 8 9" xfId="775"/>
    <cellStyle name="標準 8 9 2" xfId="1588"/>
    <cellStyle name="標準 9" xfId="104"/>
    <cellStyle name="標準 9 2" xfId="105"/>
    <cellStyle name="標準 9 2 2" xfId="258"/>
    <cellStyle name="標準 9 2 2 2" xfId="617"/>
    <cellStyle name="標準 9 2 2 2 2" xfId="1474"/>
    <cellStyle name="標準 9 2 2 3" xfId="972"/>
    <cellStyle name="標準 9 2 2 3 2" xfId="1778"/>
    <cellStyle name="標準 9 2 2 4" xfId="1228"/>
    <cellStyle name="標準 9 2 3" xfId="188"/>
    <cellStyle name="標準 9 2 3 2" xfId="557"/>
    <cellStyle name="標準 9 2 3 2 2" xfId="1414"/>
    <cellStyle name="標準 9 2 3 3" xfId="913"/>
    <cellStyle name="標準 9 2 3 3 2" xfId="1719"/>
    <cellStyle name="標準 9 2 3 4" xfId="1168"/>
    <cellStyle name="標準 9 2 4" xfId="317"/>
    <cellStyle name="標準 9 2 4 2" xfId="676"/>
    <cellStyle name="標準 9 2 4 2 2" xfId="1532"/>
    <cellStyle name="標準 9 2 4 3" xfId="1030"/>
    <cellStyle name="標準 9 2 4 3 2" xfId="1836"/>
    <cellStyle name="標準 9 2 4 4" xfId="1286"/>
    <cellStyle name="標準 9 2 5" xfId="485"/>
    <cellStyle name="標準 9 2 5 2" xfId="1352"/>
    <cellStyle name="標準 9 2 6" xfId="782"/>
    <cellStyle name="標準 9 2 6 2" xfId="1595"/>
    <cellStyle name="標準 9 2 7" xfId="853"/>
    <cellStyle name="標準 9 2 7 2" xfId="1659"/>
    <cellStyle name="標準 9 2 8" xfId="1106"/>
    <cellStyle name="標準 9 3" xfId="257"/>
    <cellStyle name="標準 9 3 2" xfId="616"/>
    <cellStyle name="標準 9 3 2 2" xfId="1473"/>
    <cellStyle name="標準 9 3 3" xfId="971"/>
    <cellStyle name="標準 9 3 3 2" xfId="1777"/>
    <cellStyle name="標準 9 3 4" xfId="1227"/>
    <cellStyle name="標準 9 4" xfId="187"/>
    <cellStyle name="標準 9 4 2" xfId="556"/>
    <cellStyle name="標準 9 4 2 2" xfId="1413"/>
    <cellStyle name="標準 9 4 3" xfId="912"/>
    <cellStyle name="標準 9 4 3 2" xfId="1718"/>
    <cellStyle name="標準 9 4 4" xfId="1167"/>
    <cellStyle name="標準 9 5" xfId="316"/>
    <cellStyle name="標準 9 5 2" xfId="675"/>
    <cellStyle name="標準 9 5 2 2" xfId="1531"/>
    <cellStyle name="標準 9 5 3" xfId="1029"/>
    <cellStyle name="標準 9 5 3 2" xfId="1835"/>
    <cellStyle name="標準 9 5 4" xfId="1285"/>
    <cellStyle name="標準 9 6" xfId="484"/>
    <cellStyle name="標準 9 6 2" xfId="1351"/>
    <cellStyle name="標準 9 7" xfId="781"/>
    <cellStyle name="標準 9 7 2" xfId="1594"/>
    <cellStyle name="標準 9 8" xfId="852"/>
    <cellStyle name="標準 9 8 2" xfId="1658"/>
    <cellStyle name="標準 9 9" xfId="1105"/>
    <cellStyle name="標準_20-060_プロセス記述書_インタラクション総時間算出" xfId="319"/>
    <cellStyle name="標準_Salesforece対向テスト仕様書20081002(QA機：お問い合せフォーム改修事前検証)" xfId="106"/>
    <cellStyle name="標準_ガイドライン１" xfId="322"/>
    <cellStyle name="標準_結合テスト仕様書(再お問い合せフォーム)" xfId="419"/>
    <cellStyle name="標準_結合テスト仕様書(再お問い合せフォーム) 2" xfId="107"/>
    <cellStyle name="標準_結合テスト項目一覧" xfId="108"/>
    <cellStyle name="標準_結合テスト項目一覧 2" xfId="109"/>
    <cellStyle name="注意" xfId="412"/>
    <cellStyle name="脱浦 [0.00]_１１月・格表" xfId="1886"/>
    <cellStyle name="脱浦_１１月・格表" xfId="1887"/>
    <cellStyle name="良い 2" xfId="110"/>
    <cellStyle name="良い 2 2" xfId="421"/>
    <cellStyle name="良い 2 3" xfId="783"/>
    <cellStyle name="良い 3" xfId="422"/>
    <cellStyle name="表旨巧・・ハイパーリンク" xfId="1892"/>
    <cellStyle name="見出し 1 2" xfId="111"/>
    <cellStyle name="見出し 1 2 2" xfId="398"/>
    <cellStyle name="見出し 1 2 3" xfId="784"/>
    <cellStyle name="見出し 1 3" xfId="399"/>
    <cellStyle name="見出し 2 2" xfId="112"/>
    <cellStyle name="見出し 2 2 2" xfId="400"/>
    <cellStyle name="見出し 2 2 3" xfId="785"/>
    <cellStyle name="見出し 2 3" xfId="401"/>
    <cellStyle name="見出し 3 2" xfId="113"/>
    <cellStyle name="見出し 3 2 2" xfId="402"/>
    <cellStyle name="見出し 3 2 3" xfId="786"/>
    <cellStyle name="見出し 3 3" xfId="403"/>
    <cellStyle name="見出し 4 2" xfId="114"/>
    <cellStyle name="見出し 4 2 2" xfId="404"/>
    <cellStyle name="見出し 4 2 3" xfId="787"/>
    <cellStyle name="見出し 4 3" xfId="405"/>
    <cellStyle name="見積書" xfId="1884"/>
    <cellStyle name="計算 2" xfId="115"/>
    <cellStyle name="計算 2 2" xfId="394"/>
    <cellStyle name="計算 2 2 2" xfId="1850"/>
    <cellStyle name="計算 2 3" xfId="486"/>
    <cellStyle name="計算 2 3 2" xfId="1353"/>
    <cellStyle name="計算 2 4" xfId="788"/>
    <cellStyle name="計算 2 4 2" xfId="1596"/>
    <cellStyle name="計算 2 5" xfId="1035"/>
    <cellStyle name="計算 2 5 2" xfId="1841"/>
    <cellStyle name="計算 2 6" xfId="1107"/>
    <cellStyle name="計算 3" xfId="395"/>
    <cellStyle name="説明文 2" xfId="116"/>
    <cellStyle name="説明文 2 2" xfId="410"/>
    <cellStyle name="説明文 2 3" xfId="789"/>
    <cellStyle name="説明文 3" xfId="411"/>
    <cellStyle name="警告文 2" xfId="117"/>
    <cellStyle name="警告文 2 2" xfId="396"/>
    <cellStyle name="警告文 2 3" xfId="790"/>
    <cellStyle name="警告文 3" xfId="397"/>
    <cellStyle name="通貨 2" xfId="1888"/>
    <cellStyle name="銅谷仕様書" xfId="1889"/>
    <cellStyle name="集計 2" xfId="118"/>
    <cellStyle name="集計 2 2" xfId="406"/>
    <cellStyle name="集計 2 2 2" xfId="1847"/>
    <cellStyle name="集計 2 3" xfId="487"/>
    <cellStyle name="集計 2 3 2" xfId="1354"/>
    <cellStyle name="集計 2 4" xfId="791"/>
    <cellStyle name="集計 2 4 2" xfId="1597"/>
    <cellStyle name="集計 2 5" xfId="915"/>
    <cellStyle name="集計 2 5 2" xfId="1721"/>
    <cellStyle name="集計 2 6" xfId="1108"/>
    <cellStyle name="集計 3" xfId="407"/>
  </cellStyles>
  <dxfs count="67">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hair">
          <color auto="1"/>
        </left>
        <right/>
        <top/>
        <bottom/>
      </border>
      <protection locked="1" hidden="0"/>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general" vertical="center" textRotation="0" wrapText="0" indent="0" justifyLastLine="0" shrinkToFit="0" readingOrder="0"/>
      <border diagonalUp="0" diagonalDown="0" outline="0">
        <left style="hair">
          <color auto="1"/>
        </left>
        <right style="hair">
          <color auto="1"/>
        </right>
        <top/>
        <bottom/>
      </border>
      <protection locked="1" hidden="0"/>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hair">
          <color auto="1"/>
        </left>
        <right style="hair">
          <color auto="1"/>
        </right>
        <top/>
        <bottom/>
      </border>
      <protection locked="1" hidden="0"/>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hair">
          <color auto="1"/>
        </left>
        <right style="hair">
          <color auto="1"/>
        </right>
        <top/>
        <bottom/>
      </border>
      <protection locked="1" hidden="0"/>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hair">
          <color auto="1"/>
        </left>
        <right style="hair">
          <color auto="1"/>
        </right>
        <top/>
        <bottom/>
      </border>
      <protection locked="1" hidden="0"/>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medium">
          <color auto="1"/>
        </left>
        <right style="hair">
          <color auto="1"/>
        </right>
        <top/>
        <bottom/>
      </border>
      <protection locked="1" hidden="0"/>
    </dxf>
    <dxf>
      <font>
        <b val="0"/>
        <i val="0"/>
        <strike val="0"/>
        <condense val="0"/>
        <extend val="0"/>
        <outline val="0"/>
        <shadow val="0"/>
        <u val="none"/>
        <vertAlign val="baseline"/>
        <sz val="10"/>
        <color auto="1"/>
        <name val="Arial Unicode MS"/>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style="medium">
          <color auto="1"/>
        </right>
        <top/>
        <bottom/>
      </border>
      <protection locked="1" hidden="0"/>
    </dxf>
    <dxf>
      <font>
        <b val="0"/>
        <i val="0"/>
        <strike val="0"/>
        <condense val="0"/>
        <extend val="0"/>
        <outline val="0"/>
        <shadow val="0"/>
        <u val="none"/>
        <vertAlign val="baseline"/>
        <sz val="11"/>
        <color auto="1"/>
        <name val="Arial Unicode MS"/>
        <scheme val="none"/>
      </font>
      <fill>
        <patternFill patternType="solid">
          <fgColor indexed="64"/>
          <bgColor theme="0"/>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Arial Unicode MS"/>
        <scheme val="none"/>
      </font>
      <fill>
        <patternFill patternType="solid">
          <fgColor indexed="64"/>
          <bgColor theme="0"/>
        </patternFill>
      </fill>
      <border diagonalUp="0" diagonalDown="0" outline="0">
        <left style="hair">
          <color auto="1"/>
        </left>
        <right style="hair">
          <color auto="1"/>
        </right>
        <top/>
        <bottom/>
      </border>
    </dxf>
    <dxf>
      <font>
        <b val="0"/>
        <i val="0"/>
        <strike val="0"/>
        <condense val="0"/>
        <extend val="0"/>
        <outline val="0"/>
        <shadow val="0"/>
        <u val="none"/>
        <vertAlign val="baseline"/>
        <sz val="11"/>
        <color auto="1"/>
        <name val="Arial Unicode MS"/>
        <scheme val="none"/>
      </font>
      <fill>
        <patternFill patternType="solid">
          <fgColor indexed="64"/>
          <bgColor theme="0"/>
        </patternFill>
      </fill>
      <border diagonalUp="0" diagonalDown="0" outline="0">
        <left style="hair">
          <color auto="1"/>
        </left>
        <right style="hair">
          <color auto="1"/>
        </right>
        <top/>
        <bottom/>
      </border>
    </dxf>
    <dxf>
      <font>
        <b val="0"/>
        <i val="0"/>
        <strike val="0"/>
        <condense val="0"/>
        <extend val="0"/>
        <outline val="0"/>
        <shadow val="0"/>
        <u val="none"/>
        <vertAlign val="baseline"/>
        <sz val="10"/>
        <color auto="1"/>
        <name val="Arial Unicode MS"/>
        <scheme val="none"/>
      </font>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hair">
          <color auto="1"/>
        </left>
        <right style="hair">
          <color auto="1"/>
        </right>
        <top/>
        <bottom/>
      </border>
      <protection locked="1" hidden="0"/>
    </dxf>
    <dxf>
      <font>
        <b val="0"/>
        <i val="0"/>
        <strike val="0"/>
        <condense val="0"/>
        <extend val="0"/>
        <outline val="0"/>
        <shadow val="0"/>
        <u val="none"/>
        <vertAlign val="baseline"/>
        <sz val="10"/>
        <color auto="1"/>
        <name val="Arial Unicode MS"/>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style="hair">
          <color auto="1"/>
        </right>
        <top/>
        <bottom/>
      </border>
      <protection locked="1" hidden="0"/>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center" vertical="center" textRotation="0" wrapText="0" indent="0" justifyLastLine="0" shrinkToFit="0" readingOrder="0"/>
      <border diagonalUp="0" diagonalDown="0" outline="0">
        <left style="hair">
          <color auto="1"/>
        </left>
        <right style="hair">
          <color auto="1"/>
        </right>
        <top/>
        <bottom style="hair">
          <color auto="1"/>
        </bottom>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center" vertical="center" textRotation="0" wrapText="1"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11"/>
        <color auto="1"/>
        <name val="Arial Unicode MS"/>
        <scheme val="none"/>
      </font>
      <fill>
        <patternFill patternType="solid">
          <fgColor indexed="64"/>
          <bgColor theme="0"/>
        </patternFill>
      </fill>
      <border diagonalUp="0" diagonalDown="0" outline="0">
        <left style="hair">
          <color auto="1"/>
        </left>
        <right style="hair">
          <color auto="1"/>
        </right>
        <top/>
        <bottom style="hair">
          <color auto="1"/>
        </bottom>
      </border>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numFmt numFmtId="0" formatCode="General"/>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5" tint="0.39997558519241921"/>
        </patternFill>
      </fill>
      <alignment horizontal="center" vertical="center" textRotation="0" wrapText="0" indent="0" justifyLastLine="0" shrinkToFit="0" readingOrder="0"/>
    </dxf>
    <dxf>
      <font>
        <b val="0"/>
        <i val="0"/>
        <strike val="0"/>
        <condense val="0"/>
        <extend val="0"/>
        <outline val="0"/>
        <shadow val="0"/>
        <u/>
        <vertAlign val="baseline"/>
        <sz val="11"/>
        <color theme="10"/>
        <name val="Arial Unicode MS"/>
        <scheme val="none"/>
      </font>
      <fill>
        <patternFill patternType="solid">
          <fgColor indexed="64"/>
          <bgColor theme="0"/>
        </patternFill>
      </fill>
    </dxf>
    <dxf>
      <font>
        <b val="0"/>
        <i val="0"/>
        <strike val="0"/>
        <condense val="0"/>
        <extend val="0"/>
        <outline val="0"/>
        <shadow val="0"/>
        <u/>
        <vertAlign val="baseline"/>
        <sz val="11"/>
        <color theme="10"/>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0"/>
        </patternFill>
      </fill>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Unicode MS"/>
        <scheme val="none"/>
      </font>
      <fill>
        <patternFill patternType="solid">
          <fgColor indexed="64"/>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vertical="center" textRotation="0" wrapText="0" indent="0" justifyLastLine="0" shrinkToFit="0" readingOrder="0"/>
      <border diagonalUp="0" diagonalDown="0" outline="0">
        <left style="hair">
          <color auto="1"/>
        </left>
        <right/>
        <top style="hair">
          <color auto="1"/>
        </top>
        <bottom style="hair">
          <color auto="1"/>
        </bottom>
      </border>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horizontal="general"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164" formatCode="yyyy/m/d;@"/>
      <fill>
        <patternFill patternType="solid">
          <fgColor indexed="64"/>
          <bgColor theme="0"/>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font>
        <b val="0"/>
        <i val="0"/>
        <strike val="0"/>
        <condense val="0"/>
        <extend val="0"/>
        <outline val="0"/>
        <shadow val="0"/>
        <u val="none"/>
        <vertAlign val="baseline"/>
        <sz val="11"/>
        <color auto="1"/>
        <name val="Arial Unicode MS"/>
        <scheme val="none"/>
      </font>
      <fill>
        <patternFill patternType="solid">
          <fgColor indexed="64"/>
          <bgColor theme="0"/>
        </patternFill>
      </fill>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left" vertical="center" textRotation="0" wrapText="1" indent="0" justifyLastLine="0" shrinkToFit="0" readingOrder="0"/>
      <border diagonalUp="0" diagonalDown="0">
        <left style="hair">
          <color auto="1"/>
        </left>
        <right style="hair">
          <color auto="1"/>
        </right>
        <top style="hair">
          <color auto="1"/>
        </top>
        <bottom style="hair">
          <color auto="1"/>
        </bottom>
        <vertical/>
        <horizontal/>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center" vertical="center" textRotation="0" wrapText="1" indent="0" justifyLastLine="0" shrinkToFit="0" readingOrder="0"/>
      <border diagonalUp="0" diagonalDown="0">
        <left/>
        <right style="hair">
          <color auto="1"/>
        </right>
        <top style="hair">
          <color auto="1"/>
        </top>
        <bottom style="hair">
          <color auto="1"/>
        </bottom>
        <vertical/>
        <horizontal/>
      </border>
    </dxf>
    <dxf>
      <border outline="0">
        <left style="hair">
          <color auto="1"/>
        </left>
        <right style="medium">
          <color auto="1"/>
        </right>
        <top style="medium">
          <color auto="1"/>
        </top>
        <bottom style="hair">
          <color auto="1"/>
        </bottom>
      </border>
    </dxf>
    <dxf>
      <border>
        <bottom style="medium">
          <color indexed="64"/>
        </bottom>
      </border>
    </dxf>
    <dxf>
      <font>
        <b val="0"/>
        <i val="0"/>
        <strike val="0"/>
        <condense val="0"/>
        <extend val="0"/>
        <outline val="0"/>
        <shadow val="0"/>
        <u val="none"/>
        <vertAlign val="baseline"/>
        <sz val="11"/>
        <color theme="1"/>
        <name val="ＭＳ Ｐゴシック"/>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right/>
        <top/>
        <bottom/>
        <vertical/>
        <horizontal/>
      </border>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vertical="center" textRotation="0" wrapText="0" indent="0" justifyLastLine="0" shrinkToFit="0" readingOrder="0"/>
      <border diagonalUp="0" diagonalDown="0" outline="0">
        <left style="hair">
          <color auto="1"/>
        </left>
        <right/>
        <top style="hair">
          <color auto="1"/>
        </top>
        <bottom style="hair">
          <color auto="1"/>
        </bottom>
      </border>
    </dxf>
    <dxf>
      <font>
        <b val="0"/>
        <i val="0"/>
        <strike val="0"/>
        <condense val="0"/>
        <extend val="0"/>
        <outline val="0"/>
        <shadow val="0"/>
        <u val="none"/>
        <vertAlign val="baseline"/>
        <sz val="11"/>
        <color auto="1"/>
        <name val="ＭＳ Ｐゴシック"/>
        <scheme val="none"/>
      </font>
      <fill>
        <patternFill patternType="solid">
          <fgColor indexed="64"/>
          <bgColor theme="0"/>
        </patternFill>
      </fill>
      <alignment horizontal="general"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fill>
        <patternFill patternType="none">
          <fgColor indexed="64"/>
          <bgColor indexed="65"/>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164" formatCode="yyyy/m/d;@"/>
      <fill>
        <patternFill patternType="solid">
          <fgColor indexed="64"/>
          <bgColor theme="0"/>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1"/>
        <color auto="1"/>
        <name val="ＭＳ Ｐゴシック"/>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left" vertical="center" textRotation="0" wrapText="1"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10"/>
        <color auto="1"/>
        <name val="Arial Unicode MS"/>
        <scheme val="none"/>
      </font>
      <fill>
        <patternFill patternType="none">
          <fgColor indexed="64"/>
          <bgColor indexed="65"/>
        </patternFill>
      </fill>
      <alignment horizontal="center" vertical="center" textRotation="0" wrapText="1" indent="0" justifyLastLine="0" shrinkToFit="0" readingOrder="0"/>
      <border diagonalUp="0" diagonalDown="0" outline="0">
        <left style="hair">
          <color auto="1"/>
        </left>
        <right/>
        <top/>
        <bottom style="hair">
          <color auto="1"/>
        </bottom>
      </border>
    </dxf>
    <dxf>
      <font>
        <b val="0"/>
        <i val="0"/>
        <strike val="0"/>
        <condense val="0"/>
        <extend val="0"/>
        <outline val="0"/>
        <shadow val="0"/>
        <u val="none"/>
        <vertAlign val="baseline"/>
        <sz val="11"/>
        <color auto="1"/>
        <name val="Arial Unicode MS"/>
        <scheme val="none"/>
      </font>
      <fill>
        <patternFill patternType="none">
          <fgColor indexed="64"/>
          <bgColor indexed="65"/>
        </patternFill>
      </fill>
      <border diagonalUp="0" diagonalDown="0" outline="0">
        <left style="hair">
          <color auto="1"/>
        </left>
        <right style="hair">
          <color auto="1"/>
        </right>
        <top/>
        <bottom style="hair">
          <color auto="1"/>
        </bottom>
      </border>
    </dxf>
    <dxf>
      <font>
        <b val="0"/>
        <i val="0"/>
        <strike val="0"/>
        <condense val="0"/>
        <extend val="0"/>
        <outline val="0"/>
        <shadow val="0"/>
        <u val="none"/>
        <vertAlign val="baseline"/>
        <sz val="11"/>
        <color auto="1"/>
        <name val="Arial Unicode MS"/>
        <scheme val="none"/>
      </font>
      <fill>
        <patternFill patternType="none">
          <fgColor indexed="64"/>
          <bgColor indexed="65"/>
        </patternFill>
      </fill>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0"/>
        <color auto="1"/>
        <name val="Arial Unicode MS"/>
        <scheme val="none"/>
      </font>
      <fill>
        <patternFill patternType="solid">
          <fgColor indexed="64"/>
          <bgColor theme="0"/>
        </patternFill>
      </fill>
      <alignment horizontal="left"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10"/>
        <color auto="1"/>
        <name val="Arial Unicode MS"/>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hair">
          <color auto="1"/>
        </right>
        <top style="hair">
          <color auto="1"/>
        </top>
        <bottom style="hair">
          <color auto="1"/>
        </bottom>
      </border>
    </dxf>
    <dxf>
      <border outline="0">
        <left style="hair">
          <color auto="1"/>
        </left>
        <right style="medium">
          <color auto="1"/>
        </right>
        <top style="medium">
          <color auto="1"/>
        </top>
        <bottom style="hair">
          <color auto="1"/>
        </bottom>
      </border>
    </dxf>
    <dxf>
      <border>
        <bottom style="medium">
          <color indexed="64"/>
        </bottom>
      </border>
    </dxf>
    <dxf>
      <font>
        <b val="0"/>
        <i val="0"/>
        <strike val="0"/>
        <condense val="0"/>
        <extend val="0"/>
        <outline val="0"/>
        <shadow val="0"/>
        <u val="none"/>
        <vertAlign val="baseline"/>
        <sz val="11"/>
        <color theme="1"/>
        <name val="ＭＳ Ｐゴシック"/>
        <scheme val="none"/>
      </font>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auto="1"/>
        </left>
        <right style="thin">
          <color auto="1"/>
        </right>
        <top/>
        <bottom/>
        <vertical style="thin">
          <color auto="1"/>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66"/>
      <tableStyleElement type="headerRow" dxfId="65"/>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DC17D"/>
      <color rgb="FFFF3B3B"/>
      <color rgb="FFCF7977"/>
      <color rgb="FF60853F"/>
      <color rgb="FF537236"/>
      <color rgb="FFFFD85D"/>
      <color rgb="FF000000"/>
      <color rgb="FF777777"/>
      <color rgb="FFFF5BD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onnections" Target="connection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powerPivotData" Target="model/item.data"/><Relationship Id="rId20" Type="http://schemas.openxmlformats.org/officeDocument/2006/relationships/worksheet" Target="worksheets/sheet20.xml"/><Relationship Id="rId41" Type="http://schemas.openxmlformats.org/officeDocument/2006/relationships/pivotCacheDefinition" Target="pivotCache/pivotCacheDefinition2.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tx>
            <c:v>OK数</c:v>
          </c:tx>
          <c:spPr>
            <a:ln w="12700">
              <a:solidFill>
                <a:srgbClr val="000096"/>
              </a:solidFill>
              <a:prstDash val="sysDash"/>
            </a:ln>
          </c:spPr>
          <c:marker>
            <c:symbol val="none"/>
          </c:marker>
          <c:xVal>
            <c:numRef>
              <c:f>総合結果!$A$33:$A$34</c:f>
              <c:numCache>
                <c:formatCode>mm/dd</c:formatCode>
                <c:ptCount val="2"/>
                <c:pt idx="0">
                  <c:v>42549</c:v>
                </c:pt>
                <c:pt idx="1">
                  <c:v>42550</c:v>
                </c:pt>
              </c:numCache>
            </c:numRef>
          </c:xVal>
          <c:yVal>
            <c:numRef>
              <c:f>総合結果!$C$33:$C$34</c:f>
              <c:numCache>
                <c:formatCode>General</c:formatCode>
                <c:ptCount val="2"/>
                <c:pt idx="0">
                  <c:v>0</c:v>
                </c:pt>
                <c:pt idx="1">
                  <c:v>18</c:v>
                </c:pt>
              </c:numCache>
            </c:numRef>
          </c:yVal>
          <c:smooth val="0"/>
        </c:ser>
        <c:ser>
          <c:idx val="3"/>
          <c:order val="3"/>
          <c:tx>
            <c:v>NG数(実際)</c:v>
          </c:tx>
          <c:spPr>
            <a:ln w="12700">
              <a:solidFill>
                <a:srgbClr val="960000"/>
              </a:solidFill>
              <a:prstDash val="sysDash"/>
            </a:ln>
          </c:spPr>
          <c:marker>
            <c:symbol val="none"/>
          </c:marker>
          <c:xVal>
            <c:numRef>
              <c:f>総合結果!$A$33:$A$34</c:f>
              <c:numCache>
                <c:formatCode>mm/dd</c:formatCode>
                <c:ptCount val="2"/>
                <c:pt idx="0">
                  <c:v>42549</c:v>
                </c:pt>
                <c:pt idx="1">
                  <c:v>42550</c:v>
                </c:pt>
              </c:numCache>
            </c:numRef>
          </c:xVal>
          <c:yVal>
            <c:numRef>
              <c:f>総合結果!$D$33:$D$34</c:f>
              <c:numCache>
                <c:formatCode>General</c:formatCode>
                <c:ptCount val="2"/>
                <c:pt idx="0">
                  <c:v>0</c:v>
                </c:pt>
                <c:pt idx="1">
                  <c:v>0</c:v>
                </c:pt>
              </c:numCache>
            </c:numRef>
          </c:yVal>
          <c:smooth val="0"/>
        </c:ser>
        <c:ser>
          <c:idx val="5"/>
          <c:order val="5"/>
          <c:tx>
            <c:v>未実施(実際)</c:v>
          </c:tx>
          <c:spPr>
            <a:ln w="12700">
              <a:solidFill>
                <a:srgbClr val="000096"/>
              </a:solidFill>
              <a:prstDash val="sysDash"/>
            </a:ln>
          </c:spPr>
          <c:marker>
            <c:symbol val="none"/>
          </c:marker>
          <c:xVal>
            <c:numRef>
              <c:f>総合結果!$A$33:$A$34</c:f>
              <c:numCache>
                <c:formatCode>mm/dd</c:formatCode>
                <c:ptCount val="2"/>
                <c:pt idx="0">
                  <c:v>42549</c:v>
                </c:pt>
                <c:pt idx="1">
                  <c:v>42550</c:v>
                </c:pt>
              </c:numCache>
            </c:numRef>
          </c:xVal>
          <c:yVal>
            <c:numRef>
              <c:f>総合結果!$E$33:$E$34</c:f>
              <c:numCache>
                <c:formatCode>General</c:formatCode>
                <c:ptCount val="2"/>
                <c:pt idx="0">
                  <c:v>79</c:v>
                </c:pt>
                <c:pt idx="1">
                  <c:v>62</c:v>
                </c:pt>
              </c:numCache>
            </c:numRef>
          </c:yVal>
          <c:smooth val="0"/>
        </c:ser>
        <c:dLbls>
          <c:showLegendKey val="0"/>
          <c:showVal val="0"/>
          <c:showCatName val="0"/>
          <c:showSerName val="0"/>
          <c:showPercent val="0"/>
          <c:showBubbleSize val="0"/>
        </c:dLbls>
        <c:axId val="144630576"/>
        <c:axId val="144644720"/>
      </c:scatterChart>
      <c:scatterChart>
        <c:scatterStyle val="smoothMarker"/>
        <c:varyColors val="0"/>
        <c:ser>
          <c:idx val="0"/>
          <c:order val="0"/>
          <c:tx>
            <c:v>OK数(実際)</c:v>
          </c:tx>
          <c:spPr>
            <a:ln w="12700">
              <a:solidFill>
                <a:srgbClr val="0000FF"/>
              </a:solidFill>
              <a:prstDash val="solid"/>
            </a:ln>
          </c:spPr>
          <c:marker>
            <c:symbol val="none"/>
          </c:marker>
          <c:xVal>
            <c:numRef>
              <c:f>総合結果!$A$33:$A$34</c:f>
              <c:numCache>
                <c:formatCode>mm/dd</c:formatCode>
                <c:ptCount val="2"/>
                <c:pt idx="0">
                  <c:v>42549</c:v>
                </c:pt>
                <c:pt idx="1">
                  <c:v>42550</c:v>
                </c:pt>
              </c:numCache>
            </c:numRef>
          </c:xVal>
          <c:yVal>
            <c:numRef>
              <c:f>総合結果!$C$33:$C$34</c:f>
              <c:numCache>
                <c:formatCode>General</c:formatCode>
                <c:ptCount val="2"/>
                <c:pt idx="0">
                  <c:v>0</c:v>
                </c:pt>
                <c:pt idx="1">
                  <c:v>18</c:v>
                </c:pt>
              </c:numCache>
            </c:numRef>
          </c:yVal>
          <c:smooth val="1"/>
        </c:ser>
        <c:ser>
          <c:idx val="2"/>
          <c:order val="2"/>
          <c:tx>
            <c:v>NG数</c:v>
          </c:tx>
          <c:spPr>
            <a:ln w="12700">
              <a:solidFill>
                <a:srgbClr val="FF0000"/>
              </a:solidFill>
              <a:prstDash val="solid"/>
            </a:ln>
          </c:spPr>
          <c:marker>
            <c:symbol val="none"/>
          </c:marker>
          <c:xVal>
            <c:numRef>
              <c:f>総合結果!$A$33:$A$34</c:f>
              <c:numCache>
                <c:formatCode>mm/dd</c:formatCode>
                <c:ptCount val="2"/>
                <c:pt idx="0">
                  <c:v>42549</c:v>
                </c:pt>
                <c:pt idx="1">
                  <c:v>42550</c:v>
                </c:pt>
              </c:numCache>
            </c:numRef>
          </c:xVal>
          <c:yVal>
            <c:numRef>
              <c:f>総合結果!$D$33:$D$34</c:f>
              <c:numCache>
                <c:formatCode>General</c:formatCode>
                <c:ptCount val="2"/>
                <c:pt idx="0">
                  <c:v>0</c:v>
                </c:pt>
                <c:pt idx="1">
                  <c:v>0</c:v>
                </c:pt>
              </c:numCache>
            </c:numRef>
          </c:yVal>
          <c:smooth val="1"/>
        </c:ser>
        <c:ser>
          <c:idx val="4"/>
          <c:order val="4"/>
          <c:tx>
            <c:v>未実施</c:v>
          </c:tx>
          <c:spPr>
            <a:ln w="12700">
              <a:solidFill>
                <a:srgbClr val="C0C083"/>
              </a:solidFill>
              <a:prstDash val="solid"/>
            </a:ln>
          </c:spPr>
          <c:marker>
            <c:symbol val="none"/>
          </c:marker>
          <c:xVal>
            <c:numRef>
              <c:f>総合結果!$A$33:$A$34</c:f>
              <c:numCache>
                <c:formatCode>mm/dd</c:formatCode>
                <c:ptCount val="2"/>
                <c:pt idx="0">
                  <c:v>42549</c:v>
                </c:pt>
                <c:pt idx="1">
                  <c:v>42550</c:v>
                </c:pt>
              </c:numCache>
            </c:numRef>
          </c:xVal>
          <c:yVal>
            <c:numRef>
              <c:f>総合結果!$E$33:$E$34</c:f>
              <c:numCache>
                <c:formatCode>General</c:formatCode>
                <c:ptCount val="2"/>
                <c:pt idx="0">
                  <c:v>79</c:v>
                </c:pt>
                <c:pt idx="1">
                  <c:v>62</c:v>
                </c:pt>
              </c:numCache>
            </c:numRef>
          </c:yVal>
          <c:smooth val="1"/>
        </c:ser>
        <c:dLbls>
          <c:showLegendKey val="0"/>
          <c:showVal val="0"/>
          <c:showCatName val="0"/>
          <c:showSerName val="0"/>
          <c:showPercent val="0"/>
          <c:showBubbleSize val="0"/>
        </c:dLbls>
        <c:axId val="144630576"/>
        <c:axId val="144644720"/>
      </c:scatterChart>
      <c:valAx>
        <c:axId val="144630576"/>
        <c:scaling>
          <c:orientation val="minMax"/>
          <c:max val="42558"/>
          <c:min val="42549"/>
        </c:scaling>
        <c:delete val="0"/>
        <c:axPos val="b"/>
        <c:majorGridlines>
          <c:spPr>
            <a:ln>
              <a:solidFill>
                <a:srgbClr val="000000"/>
              </a:solidFill>
              <a:prstDash val="solid"/>
            </a:ln>
          </c:spPr>
        </c:majorGridlines>
        <c:minorGridlines>
          <c:spPr>
            <a:ln w="3175">
              <a:solidFill>
                <a:srgbClr val="DEDEDE"/>
              </a:solidFill>
              <a:prstDash val="sysDash"/>
            </a:ln>
          </c:spPr>
        </c:minorGridlines>
        <c:numFmt formatCode="mm/dd" sourceLinked="1"/>
        <c:majorTickMark val="out"/>
        <c:minorTickMark val="none"/>
        <c:tickLblPos val="nextTo"/>
        <c:txPr>
          <a:bodyPr/>
          <a:lstStyle/>
          <a:p>
            <a:pPr>
              <a:defRPr lang="ja-JP"/>
            </a:pPr>
            <a:endParaRPr lang="en-US"/>
          </a:p>
        </c:txPr>
        <c:crossAx val="144644720"/>
        <c:crosses val="autoZero"/>
        <c:crossBetween val="midCat"/>
      </c:valAx>
      <c:valAx>
        <c:axId val="144644720"/>
        <c:scaling>
          <c:orientation val="minMax"/>
          <c:max val="90"/>
          <c:min val="0"/>
        </c:scaling>
        <c:delete val="0"/>
        <c:axPos val="l"/>
        <c:majorGridlines>
          <c:spPr>
            <a:ln>
              <a:solidFill>
                <a:srgbClr val="908888"/>
              </a:solidFill>
              <a:prstDash val="solid"/>
            </a:ln>
          </c:spPr>
        </c:majorGridlines>
        <c:minorGridlines>
          <c:spPr>
            <a:ln w="3175">
              <a:solidFill>
                <a:srgbClr val="DEDEDE"/>
              </a:solidFill>
              <a:prstDash val="sysDash"/>
            </a:ln>
          </c:spPr>
        </c:minorGridlines>
        <c:numFmt formatCode="General" sourceLinked="1"/>
        <c:majorTickMark val="out"/>
        <c:minorTickMark val="none"/>
        <c:tickLblPos val="nextTo"/>
        <c:txPr>
          <a:bodyPr/>
          <a:lstStyle/>
          <a:p>
            <a:pPr>
              <a:defRPr lang="ja-JP"/>
            </a:pPr>
            <a:endParaRPr lang="en-US"/>
          </a:p>
        </c:txPr>
        <c:crossAx val="144630576"/>
        <c:crosses val="autoZero"/>
        <c:crossBetween val="midCat"/>
      </c:valAx>
    </c:plotArea>
    <c:legend>
      <c:legendPos val="r"/>
      <c:overlay val="0"/>
      <c:txPr>
        <a:bodyPr/>
        <a:lstStyle/>
        <a:p>
          <a:pPr>
            <a:defRPr lang="ja-JP"/>
          </a:pPr>
          <a:endParaRPr lang="en-US"/>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'OVERALL RESULT'!$C$8</c:f>
              <c:strCache>
                <c:ptCount val="1"/>
                <c:pt idx="0">
                  <c:v>Total</c:v>
                </c:pt>
              </c:strCache>
            </c:strRef>
          </c:tx>
          <c:marker>
            <c:symbol val="none"/>
          </c:marker>
          <c:cat>
            <c:numRef>
              <c:f>'OVERALL RESULT'!$B$9:$B$23</c:f>
              <c:numCache>
                <c:formatCode>mm/dd</c:formatCode>
                <c:ptCount val="15"/>
                <c:pt idx="0">
                  <c:v>42533</c:v>
                </c:pt>
              </c:numCache>
            </c:numRef>
          </c:cat>
          <c:val>
            <c:numRef>
              <c:f>'OVERALL RESULT'!$C$9:$C$23</c:f>
              <c:numCache>
                <c:formatCode>General</c:formatCode>
                <c:ptCount val="15"/>
                <c:pt idx="0">
                  <c:v>11</c:v>
                </c:pt>
              </c:numCache>
            </c:numRef>
          </c:val>
          <c:smooth val="0"/>
        </c:ser>
        <c:ser>
          <c:idx val="1"/>
          <c:order val="1"/>
          <c:tx>
            <c:strRef>
              <c:f>'OVERALL RESULT'!$D$8</c:f>
              <c:strCache>
                <c:ptCount val="1"/>
                <c:pt idx="0">
                  <c:v>OK</c:v>
                </c:pt>
              </c:strCache>
            </c:strRef>
          </c:tx>
          <c:marker>
            <c:symbol val="none"/>
          </c:marker>
          <c:cat>
            <c:numRef>
              <c:f>'OVERALL RESULT'!$B$9:$B$23</c:f>
              <c:numCache>
                <c:formatCode>mm/dd</c:formatCode>
                <c:ptCount val="15"/>
                <c:pt idx="0">
                  <c:v>42533</c:v>
                </c:pt>
              </c:numCache>
            </c:numRef>
          </c:cat>
          <c:val>
            <c:numRef>
              <c:f>'OVERALL RESULT'!$D$9:$D$23</c:f>
              <c:numCache>
                <c:formatCode>General</c:formatCode>
                <c:ptCount val="15"/>
                <c:pt idx="0">
                  <c:v>0</c:v>
                </c:pt>
              </c:numCache>
            </c:numRef>
          </c:val>
          <c:smooth val="0"/>
        </c:ser>
        <c:ser>
          <c:idx val="2"/>
          <c:order val="2"/>
          <c:tx>
            <c:strRef>
              <c:f>'OVERALL RESULT'!$E$8</c:f>
              <c:strCache>
                <c:ptCount val="1"/>
                <c:pt idx="0">
                  <c:v>NG</c:v>
                </c:pt>
              </c:strCache>
            </c:strRef>
          </c:tx>
          <c:marker>
            <c:symbol val="none"/>
          </c:marker>
          <c:cat>
            <c:numRef>
              <c:f>'OVERALL RESULT'!$B$9:$B$23</c:f>
              <c:numCache>
                <c:formatCode>mm/dd</c:formatCode>
                <c:ptCount val="15"/>
                <c:pt idx="0">
                  <c:v>42533</c:v>
                </c:pt>
              </c:numCache>
            </c:numRef>
          </c:cat>
          <c:val>
            <c:numRef>
              <c:f>'OVERALL RESULT'!$E$9:$E$23</c:f>
              <c:numCache>
                <c:formatCode>General</c:formatCode>
                <c:ptCount val="15"/>
                <c:pt idx="0">
                  <c:v>0</c:v>
                </c:pt>
              </c:numCache>
            </c:numRef>
          </c:val>
          <c:smooth val="0"/>
        </c:ser>
        <c:ser>
          <c:idx val="3"/>
          <c:order val="3"/>
          <c:tx>
            <c:strRef>
              <c:f>'OVERALL RESULT'!$F$8</c:f>
              <c:strCache>
                <c:ptCount val="1"/>
                <c:pt idx="0">
                  <c:v>REJECT</c:v>
                </c:pt>
              </c:strCache>
            </c:strRef>
          </c:tx>
          <c:marker>
            <c:symbol val="none"/>
          </c:marker>
          <c:cat>
            <c:numRef>
              <c:f>'OVERALL RESULT'!$B$9:$B$23</c:f>
              <c:numCache>
                <c:formatCode>mm/dd</c:formatCode>
                <c:ptCount val="15"/>
                <c:pt idx="0">
                  <c:v>42533</c:v>
                </c:pt>
              </c:numCache>
            </c:numRef>
          </c:cat>
          <c:val>
            <c:numRef>
              <c:f>'OVERALL RESULT'!$F$9:$F$23</c:f>
              <c:numCache>
                <c:formatCode>General</c:formatCode>
                <c:ptCount val="15"/>
                <c:pt idx="0">
                  <c:v>0</c:v>
                </c:pt>
              </c:numCache>
            </c:numRef>
          </c:val>
          <c:smooth val="0"/>
        </c:ser>
        <c:ser>
          <c:idx val="4"/>
          <c:order val="4"/>
          <c:tx>
            <c:strRef>
              <c:f>'OVERALL RESULT'!$G$8</c:f>
              <c:strCache>
                <c:ptCount val="1"/>
                <c:pt idx="0">
                  <c:v>未実施</c:v>
                </c:pt>
              </c:strCache>
            </c:strRef>
          </c:tx>
          <c:marker>
            <c:symbol val="none"/>
          </c:marker>
          <c:cat>
            <c:numRef>
              <c:f>'OVERALL RESULT'!$B$9:$B$23</c:f>
              <c:numCache>
                <c:formatCode>mm/dd</c:formatCode>
                <c:ptCount val="15"/>
                <c:pt idx="0">
                  <c:v>42533</c:v>
                </c:pt>
              </c:numCache>
            </c:numRef>
          </c:cat>
          <c:val>
            <c:numRef>
              <c:f>'OVERALL RESULT'!$G$9:$G$23</c:f>
              <c:numCache>
                <c:formatCode>General</c:formatCode>
                <c:ptCount val="15"/>
                <c:pt idx="0">
                  <c:v>11</c:v>
                </c:pt>
              </c:numCache>
            </c:numRef>
          </c:val>
          <c:smooth val="0"/>
        </c:ser>
        <c:dLbls>
          <c:showLegendKey val="0"/>
          <c:showVal val="0"/>
          <c:showCatName val="0"/>
          <c:showSerName val="0"/>
          <c:showPercent val="0"/>
          <c:showBubbleSize val="0"/>
        </c:dLbls>
        <c:smooth val="0"/>
        <c:axId val="144635472"/>
        <c:axId val="144633296"/>
      </c:lineChart>
      <c:dateAx>
        <c:axId val="144635472"/>
        <c:scaling>
          <c:orientation val="minMax"/>
        </c:scaling>
        <c:delete val="0"/>
        <c:axPos val="b"/>
        <c:majorGridlines/>
        <c:numFmt formatCode="mm/dd" sourceLinked="1"/>
        <c:majorTickMark val="out"/>
        <c:minorTickMark val="none"/>
        <c:tickLblPos val="nextTo"/>
        <c:txPr>
          <a:bodyPr/>
          <a:lstStyle/>
          <a:p>
            <a:pPr>
              <a:defRPr lang="ja-JP"/>
            </a:pPr>
            <a:endParaRPr lang="en-US"/>
          </a:p>
        </c:txPr>
        <c:crossAx val="144633296"/>
        <c:crosses val="autoZero"/>
        <c:auto val="1"/>
        <c:lblOffset val="100"/>
        <c:baseTimeUnit val="days"/>
      </c:dateAx>
      <c:valAx>
        <c:axId val="144633296"/>
        <c:scaling>
          <c:orientation val="minMax"/>
        </c:scaling>
        <c:delete val="0"/>
        <c:axPos val="l"/>
        <c:majorGridlines>
          <c:spPr>
            <a:ln w="12700">
              <a:prstDash val="sysDash"/>
            </a:ln>
          </c:spPr>
        </c:majorGridlines>
        <c:numFmt formatCode="General" sourceLinked="1"/>
        <c:majorTickMark val="out"/>
        <c:minorTickMark val="none"/>
        <c:tickLblPos val="nextTo"/>
        <c:txPr>
          <a:bodyPr/>
          <a:lstStyle/>
          <a:p>
            <a:pPr>
              <a:defRPr lang="ja-JP"/>
            </a:pPr>
            <a:endParaRPr lang="en-US"/>
          </a:p>
        </c:txPr>
        <c:crossAx val="144635472"/>
        <c:crosses val="autoZero"/>
        <c:crossBetween val="between"/>
      </c:valAx>
      <c:spPr>
        <a:solidFill>
          <a:schemeClr val="bg1">
            <a:lumMod val="95000"/>
          </a:schemeClr>
        </a:solidFill>
      </c:spPr>
    </c:plotArea>
    <c:legend>
      <c:legendPos val="r"/>
      <c:layout/>
      <c:overlay val="0"/>
      <c:txPr>
        <a:bodyPr/>
        <a:lstStyle/>
        <a:p>
          <a:pPr>
            <a:defRPr lang="ja-JP"/>
          </a:pPr>
          <a:endParaRPr lang="en-US"/>
        </a:p>
      </c:txPr>
    </c:legend>
    <c:plotVisOnly val="1"/>
    <c:dispBlanksAs val="gap"/>
    <c:showDLblsOverMax val="0"/>
  </c:chart>
  <c:spPr>
    <a:solidFill>
      <a:schemeClr val="accent6">
        <a:lumMod val="20000"/>
        <a:lumOff val="80000"/>
      </a:schemeClr>
    </a:solidFill>
  </c:sp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5"/>
          <c:order val="0"/>
          <c:tx>
            <c:strRef>
              <c:f>'OVERALL RESULT'!$I$59</c:f>
              <c:strCache>
                <c:ptCount val="1"/>
                <c:pt idx="0">
                  <c:v>OK</c:v>
                </c:pt>
              </c:strCache>
            </c:strRef>
          </c:tx>
          <c:invertIfNegative val="0"/>
          <c:cat>
            <c:strRef>
              <c:f>'OVERALL RESULT'!$B$60:$B$61</c:f>
              <c:strCache>
                <c:ptCount val="2"/>
                <c:pt idx="0">
                  <c:v>F_010</c:v>
                </c:pt>
                <c:pt idx="1">
                  <c:v>F_011</c:v>
                </c:pt>
              </c:strCache>
            </c:strRef>
          </c:cat>
          <c:val>
            <c:numRef>
              <c:f>'OVERALL RESULT'!$I$60:$I$61</c:f>
              <c:numCache>
                <c:formatCode>General</c:formatCode>
                <c:ptCount val="2"/>
                <c:pt idx="0">
                  <c:v>6</c:v>
                </c:pt>
                <c:pt idx="1">
                  <c:v>11</c:v>
                </c:pt>
              </c:numCache>
            </c:numRef>
          </c:val>
        </c:ser>
        <c:ser>
          <c:idx val="6"/>
          <c:order val="1"/>
          <c:tx>
            <c:strRef>
              <c:f>'OVERALL RESULT'!$J$59</c:f>
              <c:strCache>
                <c:ptCount val="1"/>
                <c:pt idx="0">
                  <c:v>NG</c:v>
                </c:pt>
              </c:strCache>
            </c:strRef>
          </c:tx>
          <c:invertIfNegative val="0"/>
          <c:cat>
            <c:strRef>
              <c:f>'OVERALL RESULT'!$B$60:$B$61</c:f>
              <c:strCache>
                <c:ptCount val="2"/>
                <c:pt idx="0">
                  <c:v>F_010</c:v>
                </c:pt>
                <c:pt idx="1">
                  <c:v>F_011</c:v>
                </c:pt>
              </c:strCache>
            </c:strRef>
          </c:cat>
          <c:val>
            <c:numRef>
              <c:f>'OVERALL RESULT'!$J$60:$J$61</c:f>
              <c:numCache>
                <c:formatCode>General</c:formatCode>
                <c:ptCount val="2"/>
                <c:pt idx="0">
                  <c:v>0</c:v>
                </c:pt>
                <c:pt idx="1">
                  <c:v>0</c:v>
                </c:pt>
              </c:numCache>
            </c:numRef>
          </c:val>
        </c:ser>
        <c:ser>
          <c:idx val="7"/>
          <c:order val="2"/>
          <c:tx>
            <c:strRef>
              <c:f>'OVERALL RESULT'!$K$59</c:f>
              <c:strCache>
                <c:ptCount val="1"/>
                <c:pt idx="0">
                  <c:v>REJECT</c:v>
                </c:pt>
              </c:strCache>
            </c:strRef>
          </c:tx>
          <c:invertIfNegative val="0"/>
          <c:cat>
            <c:strRef>
              <c:f>'OVERALL RESULT'!$B$60:$B$61</c:f>
              <c:strCache>
                <c:ptCount val="2"/>
                <c:pt idx="0">
                  <c:v>F_010</c:v>
                </c:pt>
                <c:pt idx="1">
                  <c:v>F_011</c:v>
                </c:pt>
              </c:strCache>
            </c:strRef>
          </c:cat>
          <c:val>
            <c:numRef>
              <c:f>'OVERALL RESULT'!$K$60:$K$61</c:f>
              <c:numCache>
                <c:formatCode>General</c:formatCode>
                <c:ptCount val="2"/>
                <c:pt idx="0">
                  <c:v>0</c:v>
                </c:pt>
                <c:pt idx="1">
                  <c:v>0</c:v>
                </c:pt>
              </c:numCache>
            </c:numRef>
          </c:val>
        </c:ser>
        <c:ser>
          <c:idx val="8"/>
          <c:order val="3"/>
          <c:tx>
            <c:strRef>
              <c:f>'OVERALL RESULT'!$L$59</c:f>
              <c:strCache>
                <c:ptCount val="1"/>
                <c:pt idx="0">
                  <c:v>未実施</c:v>
                </c:pt>
              </c:strCache>
            </c:strRef>
          </c:tx>
          <c:invertIfNegative val="0"/>
          <c:cat>
            <c:strRef>
              <c:f>'OVERALL RESULT'!$B$60:$B$61</c:f>
              <c:strCache>
                <c:ptCount val="2"/>
                <c:pt idx="0">
                  <c:v>F_010</c:v>
                </c:pt>
                <c:pt idx="1">
                  <c:v>F_011</c:v>
                </c:pt>
              </c:strCache>
            </c:strRef>
          </c:cat>
          <c:val>
            <c:numRef>
              <c:f>'OVERALL RESULT'!$L$60:$L$61</c:f>
              <c:numCache>
                <c:formatCode>General</c:formatCode>
                <c:ptCount val="2"/>
                <c:pt idx="0">
                  <c:v>0</c:v>
                </c:pt>
                <c:pt idx="1">
                  <c:v>0</c:v>
                </c:pt>
              </c:numCache>
            </c:numRef>
          </c:val>
        </c:ser>
        <c:dLbls>
          <c:showLegendKey val="0"/>
          <c:showVal val="0"/>
          <c:showCatName val="0"/>
          <c:showSerName val="0"/>
          <c:showPercent val="0"/>
          <c:showBubbleSize val="0"/>
        </c:dLbls>
        <c:gapWidth val="150"/>
        <c:overlap val="100"/>
        <c:axId val="144638736"/>
        <c:axId val="144639280"/>
      </c:barChart>
      <c:catAx>
        <c:axId val="144638736"/>
        <c:scaling>
          <c:orientation val="minMax"/>
        </c:scaling>
        <c:delete val="0"/>
        <c:axPos val="b"/>
        <c:numFmt formatCode="General" sourceLinked="0"/>
        <c:majorTickMark val="out"/>
        <c:minorTickMark val="none"/>
        <c:tickLblPos val="nextTo"/>
        <c:txPr>
          <a:bodyPr/>
          <a:lstStyle/>
          <a:p>
            <a:pPr>
              <a:defRPr lang="ja-JP"/>
            </a:pPr>
            <a:endParaRPr lang="en-US"/>
          </a:p>
        </c:txPr>
        <c:crossAx val="144639280"/>
        <c:crosses val="autoZero"/>
        <c:auto val="1"/>
        <c:lblAlgn val="ctr"/>
        <c:lblOffset val="100"/>
        <c:noMultiLvlLbl val="0"/>
      </c:catAx>
      <c:valAx>
        <c:axId val="144639280"/>
        <c:scaling>
          <c:orientation val="minMax"/>
        </c:scaling>
        <c:delete val="0"/>
        <c:axPos val="l"/>
        <c:majorGridlines/>
        <c:numFmt formatCode="General" sourceLinked="1"/>
        <c:majorTickMark val="out"/>
        <c:minorTickMark val="none"/>
        <c:tickLblPos val="nextTo"/>
        <c:txPr>
          <a:bodyPr/>
          <a:lstStyle/>
          <a:p>
            <a:pPr>
              <a:defRPr lang="ja-JP"/>
            </a:pPr>
            <a:endParaRPr lang="en-US"/>
          </a:p>
        </c:txPr>
        <c:crossAx val="144638736"/>
        <c:crosses val="autoZero"/>
        <c:crossBetween val="between"/>
      </c:valAx>
    </c:plotArea>
    <c:legend>
      <c:legendPos val="r"/>
      <c:layout/>
      <c:overlay val="0"/>
      <c:txPr>
        <a:bodyPr/>
        <a:lstStyle/>
        <a:p>
          <a:pPr>
            <a:defRPr lang="ja-JP"/>
          </a:pPr>
          <a:endParaRPr lang="en-US"/>
        </a:p>
      </c:txPr>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a:solidFill>
                  <a:sysClr val="windowText" lastClr="000000"/>
                </a:solidFill>
              </a:defRPr>
            </a:pPr>
            <a:r>
              <a:rPr lang="en-US" altLang="ja-JP">
                <a:solidFill>
                  <a:sysClr val="windowText" lastClr="000000"/>
                </a:solidFill>
              </a:rPr>
              <a:t>TEST RESULT : FIRST TIME</a:t>
            </a:r>
            <a:endParaRPr lang="ja-JP" altLang="en-US">
              <a:solidFill>
                <a:sysClr val="windowText" lastClr="000000"/>
              </a:solidFill>
            </a:endParaRPr>
          </a:p>
        </c:rich>
      </c:tx>
      <c:layout/>
      <c:overlay val="0"/>
    </c:title>
    <c:autoTitleDeleted val="0"/>
    <c:plotArea>
      <c:layout/>
      <c:pieChart>
        <c:varyColors val="1"/>
        <c:ser>
          <c:idx val="0"/>
          <c:order val="0"/>
          <c:tx>
            <c:strRef>
              <c:f>'OVERALL RESULT'!$I$59:$L$59</c:f>
              <c:strCache>
                <c:ptCount val="4"/>
                <c:pt idx="0">
                  <c:v>OK</c:v>
                </c:pt>
                <c:pt idx="1">
                  <c:v>NG</c:v>
                </c:pt>
                <c:pt idx="2">
                  <c:v>REJECT</c:v>
                </c:pt>
                <c:pt idx="3">
                  <c:v>未実施</c:v>
                </c:pt>
              </c:strCache>
            </c:strRef>
          </c:tx>
          <c:dLbls>
            <c:spPr>
              <a:noFill/>
              <a:ln>
                <a:noFill/>
              </a:ln>
              <a:effectLst/>
            </c:spPr>
            <c:txPr>
              <a:bodyPr/>
              <a:lstStyle/>
              <a:p>
                <a:pPr>
                  <a:defRPr lang="ja-JP"/>
                </a:pPr>
                <a:endParaRPr lang="en-US"/>
              </a:p>
            </c:tx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'OVERALL RESULT'!$I$59:$L$59</c:f>
              <c:strCache>
                <c:ptCount val="4"/>
                <c:pt idx="0">
                  <c:v>OK</c:v>
                </c:pt>
                <c:pt idx="1">
                  <c:v>NG</c:v>
                </c:pt>
                <c:pt idx="2">
                  <c:v>REJECT</c:v>
                </c:pt>
                <c:pt idx="3">
                  <c:v>未実施</c:v>
                </c:pt>
              </c:strCache>
            </c:strRef>
          </c:cat>
          <c:val>
            <c:numRef>
              <c:f>'OVERALL RESULT'!$I$71:$L$71</c:f>
              <c:numCache>
                <c:formatCode>General</c:formatCode>
                <c:ptCount val="4"/>
                <c:pt idx="0">
                  <c:v>17</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lang="ja-JP"/>
          </a:pPr>
          <a:endParaRPr lang="en-US"/>
        </a:p>
      </c:txPr>
    </c:legend>
    <c:plotVisOnly val="1"/>
    <c:dispBlanksAs val="zero"/>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[ScreenUnitTest EN.xlsx]GRAP TC SUMMARY_!PivotTable1</c:name>
    <c:fmtId val="0"/>
  </c:pivotSource>
  <c:chart>
    <c:title>
      <c:overlay val="0"/>
      <c:spPr>
        <a:noFill/>
        <a:ln>
          <a:noFill/>
        </a:ln>
        <a:effectLst/>
      </c:spPr>
      <c:txPr>
        <a:bodyPr rot="0" spcFirstLastPara="1" vertOverflow="ellipsis" vert="horz" wrap="square" anchor="ctr" anchorCtr="1"/>
        <a:lstStyle/>
        <a:p>
          <a:pPr>
            <a:defRPr lang="ja-JP"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areaChart>
        <c:grouping val="stacked"/>
        <c:varyColors val="0"/>
        <c:ser>
          <c:idx val="0"/>
          <c:order val="0"/>
          <c:tx>
            <c:strRef>
              <c:f>'GRAP TC SUMMARY_'!$C$29</c:f>
              <c:strCache>
                <c:ptCount val="1"/>
                <c:pt idx="0">
                  <c:v>Sum of Result NG</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 TC SUMMARY_'!$B$30:$B$36</c:f>
              <c:strCache>
                <c:ptCount val="6"/>
                <c:pt idx="0">
                  <c:v>8/9/2016</c:v>
                </c:pt>
                <c:pt idx="1">
                  <c:v>8/10/2016</c:v>
                </c:pt>
                <c:pt idx="2">
                  <c:v>8/11/2016</c:v>
                </c:pt>
                <c:pt idx="3">
                  <c:v>8/12/2016</c:v>
                </c:pt>
                <c:pt idx="4">
                  <c:v>8/13/2016</c:v>
                </c:pt>
                <c:pt idx="5">
                  <c:v>8/14/2016</c:v>
                </c:pt>
              </c:strCache>
            </c:strRef>
          </c:cat>
          <c:val>
            <c:numRef>
              <c:f>'GRAP TC SUMMARY_'!$C$30:$C$36</c:f>
              <c:numCache>
                <c:formatCode>General</c:formatCode>
                <c:ptCount val="6"/>
                <c:pt idx="0">
                  <c:v>8</c:v>
                </c:pt>
                <c:pt idx="1">
                  <c:v>0</c:v>
                </c:pt>
                <c:pt idx="2">
                  <c:v>5</c:v>
                </c:pt>
                <c:pt idx="3">
                  <c:v>5</c:v>
                </c:pt>
                <c:pt idx="4">
                  <c:v>4</c:v>
                </c:pt>
                <c:pt idx="5">
                  <c:v>0</c:v>
                </c:pt>
              </c:numCache>
            </c:numRef>
          </c:val>
          <c:extLst xmlns:c16r2="http://schemas.microsoft.com/office/drawing/2015/06/chart">
            <c:ext xmlns:c16="http://schemas.microsoft.com/office/drawing/2014/chart" uri="{C3380CC4-5D6E-409C-BE32-E72D297353CC}">
              <c16:uniqueId val="{00000000-3A0C-4F22-B6A4-516941849614}"/>
            </c:ext>
          </c:extLst>
        </c:ser>
        <c:ser>
          <c:idx val="1"/>
          <c:order val="1"/>
          <c:tx>
            <c:strRef>
              <c:f>'GRAP TC SUMMARY_'!$D$29</c:f>
              <c:strCache>
                <c:ptCount val="1"/>
                <c:pt idx="0">
                  <c:v>Sum of Result OK</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'GRAP TC SUMMARY_'!$B$30:$B$36</c:f>
              <c:strCache>
                <c:ptCount val="6"/>
                <c:pt idx="0">
                  <c:v>8/9/2016</c:v>
                </c:pt>
                <c:pt idx="1">
                  <c:v>8/10/2016</c:v>
                </c:pt>
                <c:pt idx="2">
                  <c:v>8/11/2016</c:v>
                </c:pt>
                <c:pt idx="3">
                  <c:v>8/12/2016</c:v>
                </c:pt>
                <c:pt idx="4">
                  <c:v>8/13/2016</c:v>
                </c:pt>
                <c:pt idx="5">
                  <c:v>8/14/2016</c:v>
                </c:pt>
              </c:strCache>
            </c:strRef>
          </c:cat>
          <c:val>
            <c:numRef>
              <c:f>'GRAP TC SUMMARY_'!$D$30:$D$36</c:f>
              <c:numCache>
                <c:formatCode>General</c:formatCode>
                <c:ptCount val="6"/>
                <c:pt idx="0">
                  <c:v>62</c:v>
                </c:pt>
                <c:pt idx="1">
                  <c:v>51</c:v>
                </c:pt>
                <c:pt idx="2">
                  <c:v>75</c:v>
                </c:pt>
                <c:pt idx="3">
                  <c:v>108</c:v>
                </c:pt>
                <c:pt idx="4">
                  <c:v>194</c:v>
                </c:pt>
                <c:pt idx="5">
                  <c:v>34</c:v>
                </c:pt>
              </c:numCache>
            </c:numRef>
          </c:val>
          <c:extLst xmlns:c16r2="http://schemas.microsoft.com/office/drawing/2015/06/chart">
            <c:ext xmlns:c16="http://schemas.microsoft.com/office/drawing/2014/chart" uri="{C3380CC4-5D6E-409C-BE32-E72D297353CC}">
              <c16:uniqueId val="{00000001-0FA2-4491-A281-D6C70A3316F0}"/>
            </c:ext>
          </c:extLst>
        </c:ser>
        <c:dLbls>
          <c:showLegendKey val="0"/>
          <c:showVal val="1"/>
          <c:showCatName val="0"/>
          <c:showSerName val="0"/>
          <c:showPercent val="0"/>
          <c:showBubbleSize val="0"/>
        </c:dLbls>
        <c:axId val="144637104"/>
        <c:axId val="144645264"/>
      </c:areaChart>
      <c:catAx>
        <c:axId val="144637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50000"/>
                    <a:lumOff val="50000"/>
                  </a:schemeClr>
                </a:solidFill>
                <a:latin typeface="+mn-lt"/>
                <a:ea typeface="+mn-ea"/>
                <a:cs typeface="+mn-cs"/>
              </a:defRPr>
            </a:pPr>
            <a:endParaRPr lang="en-US"/>
          </a:p>
        </c:txPr>
        <c:crossAx val="144645264"/>
        <c:crosses val="autoZero"/>
        <c:auto val="1"/>
        <c:lblAlgn val="ctr"/>
        <c:lblOffset val="100"/>
        <c:noMultiLvlLbl val="0"/>
      </c:catAx>
      <c:valAx>
        <c:axId val="14464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50000"/>
                    <a:lumOff val="50000"/>
                  </a:schemeClr>
                </a:solidFill>
                <a:latin typeface="+mn-lt"/>
                <a:ea typeface="+mn-ea"/>
                <a:cs typeface="+mn-cs"/>
              </a:defRPr>
            </a:pPr>
            <a:endParaRPr lang="en-US"/>
          </a:p>
        </c:txPr>
        <c:crossAx val="1446371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[ScreenUnitTest EN.xlsx]GRAP TC SUMMARY_!PivotTable2</c:name>
    <c:fmtId val="0"/>
  </c:pivotSource>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en-US" sz="1800" b="0" i="0" baseline="0">
                <a:effectLst/>
              </a:rPr>
              <a:t>Sort by category</a:t>
            </a:r>
            <a:endParaRPr lang="en-US">
              <a:effectLst/>
            </a:endParaRPr>
          </a:p>
        </c:rich>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rgbClr val="CF7977"/>
          </a:solidFill>
          <a:ln>
            <a:noFill/>
          </a:ln>
          <a:effectLst/>
        </c:spPr>
        <c:marker>
          <c:symbol val="none"/>
        </c:marker>
      </c:pivotFmt>
      <c:pivotFmt>
        <c:idx val="10"/>
        <c:spPr>
          <a:solidFill>
            <a:srgbClr val="9DC17D"/>
          </a:solidFill>
          <a:ln>
            <a:noFill/>
          </a:ln>
          <a:effectLst/>
        </c:spPr>
        <c:marker>
          <c:symbol val="none"/>
        </c:marker>
      </c:pivotFmt>
      <c:pivotFmt>
        <c:idx val="11"/>
        <c:spPr>
          <a:solidFill>
            <a:srgbClr val="CF7977"/>
          </a:solidFill>
          <a:ln>
            <a:noFill/>
          </a:ln>
          <a:effectLst/>
        </c:spPr>
        <c:marker>
          <c:symbol val="none"/>
        </c:marker>
      </c:pivotFmt>
      <c:pivotFmt>
        <c:idx val="12"/>
        <c:spPr>
          <a:solidFill>
            <a:srgbClr val="9DC17D"/>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marker>
          <c:spPr>
            <a:solidFill>
              <a:srgbClr val="9DC17D"/>
            </a:solidFill>
            <a:ln w="9525">
              <a:solidFill>
                <a:schemeClr val="accent1"/>
              </a:solidFill>
            </a:ln>
            <a:effectLst/>
          </c:spPr>
        </c:marker>
      </c:pivotFmt>
      <c:pivotFmt>
        <c:idx val="140"/>
        <c:spPr>
          <a:solidFill>
            <a:schemeClr val="accent1"/>
          </a:solidFill>
          <a:ln w="28575" cap="rnd">
            <a:solidFill>
              <a:srgbClr val="CF7977"/>
            </a:solidFill>
            <a:round/>
          </a:ln>
          <a:effectLst/>
        </c:spPr>
        <c:marker>
          <c:spPr>
            <a:solidFill>
              <a:srgbClr val="CF7977"/>
            </a:solidFill>
            <a:ln w="9525">
              <a:solidFill>
                <a:srgbClr val="CF797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1"/>
        <c:spPr>
          <a:solidFill>
            <a:schemeClr val="accent1"/>
          </a:solidFill>
          <a:ln w="28575" cap="rnd">
            <a:solidFill>
              <a:srgbClr val="9DC17D"/>
            </a:solidFill>
            <a:round/>
          </a:ln>
          <a:effectLst/>
        </c:spPr>
        <c:marker>
          <c:spPr>
            <a:solidFill>
              <a:srgbClr val="9DC17D"/>
            </a:solidFill>
            <a:ln w="9525">
              <a:solidFill>
                <a:srgbClr val="9DC17D"/>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2"/>
      </c:pivotFmt>
      <c:pivotFmt>
        <c:idx val="143"/>
        <c:spPr>
          <a:solidFill>
            <a:schemeClr val="accent1"/>
          </a:solidFill>
          <a:ln w="28575" cap="rnd">
            <a:solidFill>
              <a:srgbClr val="CF7977"/>
            </a:solidFill>
            <a:round/>
          </a:ln>
          <a:effectLst/>
        </c:spPr>
        <c:marker>
          <c:symbol val="circle"/>
          <c:size val="5"/>
          <c:spPr>
            <a:solidFill>
              <a:srgbClr val="CF7977"/>
            </a:solidFill>
            <a:ln w="9525">
              <a:solidFill>
                <a:srgbClr val="CF7977"/>
              </a:solidFill>
            </a:ln>
            <a:effectLst/>
          </c:spPr>
        </c:marker>
      </c:pivotFmt>
      <c:pivotFmt>
        <c:idx val="144"/>
        <c:spPr>
          <a:solidFill>
            <a:schemeClr val="accent1"/>
          </a:solidFill>
          <a:ln w="28575" cap="rnd">
            <a:solidFill>
              <a:srgbClr val="9DC17D"/>
            </a:solidFill>
            <a:round/>
          </a:ln>
          <a:effectLst/>
        </c:spPr>
        <c:marker>
          <c:symbol val="circle"/>
          <c:size val="5"/>
          <c:spPr>
            <a:solidFill>
              <a:srgbClr val="9DC17D"/>
            </a:solidFill>
            <a:ln w="9525">
              <a:solidFill>
                <a:srgbClr val="9DC17D"/>
              </a:solidFill>
            </a:ln>
            <a:effectLst/>
          </c:spPr>
        </c:marker>
      </c:pivotFmt>
      <c:pivotFmt>
        <c:idx val="14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4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'GRAP TC SUMMARY_'!$J$29</c:f>
              <c:strCache>
                <c:ptCount val="1"/>
                <c:pt idx="0">
                  <c:v>Sum of Result 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'GRAP TC SUMMARY_'!$I$30:$I$33</c:f>
              <c:strCache>
                <c:ptCount val="3"/>
                <c:pt idx="0">
                  <c:v>Validation</c:v>
                </c:pt>
                <c:pt idx="1">
                  <c:v>Initialize Display</c:v>
                </c:pt>
                <c:pt idx="2">
                  <c:v>Layout</c:v>
                </c:pt>
              </c:strCache>
            </c:strRef>
          </c:cat>
          <c:val>
            <c:numRef>
              <c:f>'GRAP TC SUMMARY_'!$J$30:$J$33</c:f>
              <c:numCache>
                <c:formatCode>General</c:formatCode>
                <c:ptCount val="3"/>
                <c:pt idx="0">
                  <c:v>14</c:v>
                </c:pt>
                <c:pt idx="1">
                  <c:v>4</c:v>
                </c:pt>
                <c:pt idx="2">
                  <c:v>4</c:v>
                </c:pt>
              </c:numCache>
            </c:numRef>
          </c:val>
          <c:smooth val="0"/>
          <c:extLst xmlns:c16r2="http://schemas.microsoft.com/office/drawing/2015/06/chart">
            <c:ext xmlns:c16="http://schemas.microsoft.com/office/drawing/2014/chart" uri="{C3380CC4-5D6E-409C-BE32-E72D297353CC}">
              <c16:uniqueId val="{00000026-5CF8-47D7-BA74-9FA334CB9770}"/>
            </c:ext>
          </c:extLst>
        </c:ser>
        <c:ser>
          <c:idx val="1"/>
          <c:order val="1"/>
          <c:tx>
            <c:strRef>
              <c:f>'GRAP TC SUMMARY_'!$K$29</c:f>
              <c:strCache>
                <c:ptCount val="1"/>
                <c:pt idx="0">
                  <c:v>Sum of Result OK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'GRAP TC SUMMARY_'!$I$30:$I$33</c:f>
              <c:strCache>
                <c:ptCount val="3"/>
                <c:pt idx="0">
                  <c:v>Validation</c:v>
                </c:pt>
                <c:pt idx="1">
                  <c:v>Initialize Display</c:v>
                </c:pt>
                <c:pt idx="2">
                  <c:v>Layout</c:v>
                </c:pt>
              </c:strCache>
            </c:strRef>
          </c:cat>
          <c:val>
            <c:numRef>
              <c:f>'GRAP TC SUMMARY_'!$K$30:$K$33</c:f>
              <c:numCache>
                <c:formatCode>General</c:formatCode>
                <c:ptCount val="3"/>
                <c:pt idx="0">
                  <c:v>462</c:v>
                </c:pt>
                <c:pt idx="1">
                  <c:v>40</c:v>
                </c:pt>
                <c:pt idx="2">
                  <c:v>22</c:v>
                </c:pt>
              </c:numCache>
            </c:numRef>
          </c:val>
          <c:smooth val="0"/>
          <c:extLst xmlns:c16r2="http://schemas.microsoft.com/office/drawing/2015/06/chart">
            <c:ext xmlns:c16="http://schemas.microsoft.com/office/drawing/2014/chart" uri="{C3380CC4-5D6E-409C-BE32-E72D297353CC}">
              <c16:uniqueId val="{00000027-5CF8-47D7-BA74-9FA334CB9770}"/>
            </c:ext>
          </c:extLst>
        </c:ser>
        <c:dLbls>
          <c:showLegendKey val="0"/>
          <c:showVal val="0"/>
          <c:showCatName val="0"/>
          <c:showSerName val="0"/>
          <c:showPercent val="0"/>
          <c:showBubbleSize val="0"/>
        </c:dLbls>
        <c:marker val="1"/>
        <c:smooth val="0"/>
        <c:axId val="144636560"/>
        <c:axId val="144632752"/>
      </c:lineChart>
      <c:catAx>
        <c:axId val="14463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4632752"/>
        <c:crosses val="autoZero"/>
        <c:auto val="1"/>
        <c:lblAlgn val="ctr"/>
        <c:lblOffset val="100"/>
        <c:noMultiLvlLbl val="0"/>
      </c:catAx>
      <c:valAx>
        <c:axId val="14463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44636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ja-JP"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44" l="0.7000000000000004" r="0.7000000000000004" t="0.75000000000000044" header="0.30000000000000021" footer="0.30000000000000021"/>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254000</xdr:colOff>
      <xdr:row>1</xdr:row>
      <xdr:rowOff>25400</xdr:rowOff>
    </xdr:from>
    <xdr:to>
      <xdr:col>17</xdr:col>
      <xdr:colOff>247650</xdr:colOff>
      <xdr:row>28</xdr:row>
      <xdr:rowOff>203200</xdr:rowOff>
    </xdr:to>
    <xdr:graphicFrame macro="">
      <xdr:nvGraphicFramePr>
        <xdr:cNvPr id="2" name="GompertzCurv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83343</xdr:colOff>
      <xdr:row>7</xdr:row>
      <xdr:rowOff>33337</xdr:rowOff>
    </xdr:from>
    <xdr:to>
      <xdr:col>50</xdr:col>
      <xdr:colOff>166687</xdr:colOff>
      <xdr:row>34</xdr:row>
      <xdr:rowOff>23812</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273844</xdr:colOff>
      <xdr:row>57</xdr:row>
      <xdr:rowOff>140492</xdr:rowOff>
    </xdr:from>
    <xdr:to>
      <xdr:col>44</xdr:col>
      <xdr:colOff>178594</xdr:colOff>
      <xdr:row>73</xdr:row>
      <xdr:rowOff>71437</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23811</xdr:colOff>
      <xdr:row>75</xdr:row>
      <xdr:rowOff>140494</xdr:rowOff>
    </xdr:from>
    <xdr:to>
      <xdr:col>45</xdr:col>
      <xdr:colOff>23811</xdr:colOff>
      <xdr:row>92</xdr:row>
      <xdr:rowOff>50006</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178592</xdr:colOff>
      <xdr:row>7</xdr:row>
      <xdr:rowOff>83345</xdr:rowOff>
    </xdr:from>
    <xdr:to>
      <xdr:col>59</xdr:col>
      <xdr:colOff>69089</xdr:colOff>
      <xdr:row>42</xdr:row>
      <xdr:rowOff>83344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0092" y="1250158"/>
          <a:ext cx="10653747" cy="5834061"/>
        </a:xfrm>
        <a:prstGeom prst="rect">
          <a:avLst/>
        </a:prstGeom>
      </xdr:spPr>
    </xdr:pic>
    <xdr:clientData/>
  </xdr:twoCellAnchor>
  <xdr:twoCellAnchor editAs="oneCell">
    <xdr:from>
      <xdr:col>5</xdr:col>
      <xdr:colOff>71438</xdr:colOff>
      <xdr:row>55</xdr:row>
      <xdr:rowOff>154781</xdr:rowOff>
    </xdr:from>
    <xdr:to>
      <xdr:col>57</xdr:col>
      <xdr:colOff>128588</xdr:colOff>
      <xdr:row>89</xdr:row>
      <xdr:rowOff>54786</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3938" y="9322594"/>
          <a:ext cx="10058400" cy="5567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6</xdr:col>
      <xdr:colOff>46355</xdr:colOff>
      <xdr:row>7</xdr:row>
      <xdr:rowOff>38100</xdr:rowOff>
    </xdr:from>
    <xdr:ext cx="4695003" cy="351891"/>
    <xdr:sp macro="" textlink="">
      <xdr:nvSpPr>
        <xdr:cNvPr id="2" name="Text Box 1"/>
        <xdr:cNvSpPr txBox="1">
          <a:spLocks noChangeArrowheads="1"/>
        </xdr:cNvSpPr>
      </xdr:nvSpPr>
      <xdr:spPr bwMode="auto">
        <a:xfrm>
          <a:off x="5018405" y="1400175"/>
          <a:ext cx="4695003" cy="351891"/>
        </a:xfrm>
        <a:prstGeom prst="rect">
          <a:avLst/>
        </a:prstGeom>
        <a:noFill/>
        <a:ln>
          <a:noFill/>
        </a:ln>
        <a:extLst/>
      </xdr:spPr>
      <xdr:txBody>
        <a:bodyPr wrap="none" lIns="18288" tIns="18288" rIns="0" bIns="0" anchor="t" upright="1">
          <a:spAutoFit/>
        </a:bodyPr>
        <a:lstStyle/>
        <a:p>
          <a:pPr algn="l" rtl="0">
            <a:lnSpc>
              <a:spcPts val="1300"/>
            </a:lnSpc>
            <a:defRPr sz="1000"/>
          </a:pPr>
          <a:r>
            <a:rPr lang="ja-JP" altLang="en-US" sz="1100" b="0" i="0" u="none" strike="noStrike" baseline="0">
              <a:solidFill>
                <a:srgbClr val="FF0000"/>
              </a:solidFill>
              <a:latin typeface="ＭＳ Ｐゴシック"/>
              <a:ea typeface="ＭＳ Ｐゴシック"/>
            </a:rPr>
            <a:t>※上記お客様承認欄はお客様からの承認をエビデンスが残る形で受領した後、</a:t>
          </a:r>
        </a:p>
        <a:p>
          <a:pPr algn="l" rtl="0">
            <a:lnSpc>
              <a:spcPts val="1300"/>
            </a:lnSpc>
            <a:defRPr sz="1000"/>
          </a:pPr>
          <a:r>
            <a:rPr lang="ja-JP" altLang="en-US" sz="1100" b="0" i="0" u="none" strike="noStrike" baseline="0">
              <a:solidFill>
                <a:srgbClr val="FF0000"/>
              </a:solidFill>
              <a:latin typeface="ＭＳ Ｐゴシック"/>
              <a:ea typeface="ＭＳ Ｐゴシック"/>
            </a:rPr>
            <a:t>　プロジェクトリーダーが記載すること。</a:t>
          </a:r>
          <a:endParaRPr lang="ja-JP" altLang="en-US"/>
        </a:p>
      </xdr:txBody>
    </xdr:sp>
    <xdr:clientData/>
  </xdr:oneCellAnchor>
  <xdr:oneCellAnchor>
    <xdr:from>
      <xdr:col>6</xdr:col>
      <xdr:colOff>46355</xdr:colOff>
      <xdr:row>56</xdr:row>
      <xdr:rowOff>38100</xdr:rowOff>
    </xdr:from>
    <xdr:ext cx="4695003" cy="351891"/>
    <xdr:sp macro="" textlink="">
      <xdr:nvSpPr>
        <xdr:cNvPr id="6" name="Text Box 1"/>
        <xdr:cNvSpPr txBox="1">
          <a:spLocks noChangeArrowheads="1"/>
        </xdr:cNvSpPr>
      </xdr:nvSpPr>
      <xdr:spPr bwMode="auto">
        <a:xfrm>
          <a:off x="5106511" y="1466850"/>
          <a:ext cx="4695003" cy="351891"/>
        </a:xfrm>
        <a:prstGeom prst="rect">
          <a:avLst/>
        </a:prstGeom>
        <a:noFill/>
        <a:ln>
          <a:noFill/>
        </a:ln>
        <a:extLst/>
      </xdr:spPr>
      <xdr:txBody>
        <a:bodyPr wrap="none" lIns="18288" tIns="18288" rIns="0" bIns="0" anchor="t" upright="1">
          <a:spAutoFit/>
        </a:bodyPr>
        <a:lstStyle/>
        <a:p>
          <a:pPr algn="l" rtl="0">
            <a:lnSpc>
              <a:spcPts val="1300"/>
            </a:lnSpc>
            <a:defRPr sz="1000"/>
          </a:pPr>
          <a:r>
            <a:rPr lang="ja-JP" altLang="en-US" sz="1100" b="0" i="0" u="none" strike="noStrike" baseline="0">
              <a:solidFill>
                <a:srgbClr val="FF0000"/>
              </a:solidFill>
              <a:latin typeface="ＭＳ Ｐゴシック"/>
              <a:ea typeface="ＭＳ Ｐゴシック"/>
            </a:rPr>
            <a:t>※上記お客様承認欄はお客様からの承認をエビデンスが残る形で受領した後、</a:t>
          </a:r>
        </a:p>
        <a:p>
          <a:pPr algn="l" rtl="0">
            <a:lnSpc>
              <a:spcPts val="1300"/>
            </a:lnSpc>
            <a:defRPr sz="1000"/>
          </a:pPr>
          <a:r>
            <a:rPr lang="ja-JP" altLang="en-US" sz="1100" b="0" i="0" u="none" strike="noStrike" baseline="0">
              <a:solidFill>
                <a:srgbClr val="FF0000"/>
              </a:solidFill>
              <a:latin typeface="ＭＳ Ｐゴシック"/>
              <a:ea typeface="ＭＳ Ｐゴシック"/>
            </a:rPr>
            <a:t>　プロジェクトリーダーが記載すること。</a:t>
          </a:r>
          <a:endParaRPr lang="ja-JP" altLang="en-US"/>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0</xdr:rowOff>
    </xdr:from>
    <xdr:to>
      <xdr:col>6</xdr:col>
      <xdr:colOff>1047750</xdr:colOff>
      <xdr:row>25</xdr:row>
      <xdr:rowOff>19051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466724</xdr:colOff>
      <xdr:row>1</xdr:row>
      <xdr:rowOff>19050</xdr:rowOff>
    </xdr:from>
    <xdr:to>
      <xdr:col>15</xdr:col>
      <xdr:colOff>180975</xdr:colOff>
      <xdr:row>25</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666750</xdr:colOff>
      <xdr:row>0</xdr:row>
      <xdr:rowOff>419100</xdr:rowOff>
    </xdr:from>
    <xdr:to>
      <xdr:col>19</xdr:col>
      <xdr:colOff>647765</xdr:colOff>
      <xdr:row>15</xdr:row>
      <xdr:rowOff>142894</xdr:rowOff>
    </xdr:to>
    <xdr:pic>
      <xdr:nvPicPr>
        <xdr:cNvPr id="2" name="Picture 1"/>
        <xdr:cNvPicPr>
          <a:picLocks noChangeAspect="1"/>
        </xdr:cNvPicPr>
      </xdr:nvPicPr>
      <xdr:blipFill>
        <a:blip xmlns:r="http://schemas.openxmlformats.org/officeDocument/2006/relationships" r:embed="rId1"/>
        <a:stretch>
          <a:fillRect/>
        </a:stretch>
      </xdr:blipFill>
      <xdr:spPr>
        <a:xfrm>
          <a:off x="4781550" y="419100"/>
          <a:ext cx="8896415" cy="2552719"/>
        </a:xfrm>
        <a:prstGeom prst="rect">
          <a:avLst/>
        </a:prstGeom>
      </xdr:spPr>
    </xdr:pic>
    <xdr:clientData/>
  </xdr:twoCellAnchor>
  <xdr:twoCellAnchor editAs="oneCell">
    <xdr:from>
      <xdr:col>0</xdr:col>
      <xdr:colOff>38100</xdr:colOff>
      <xdr:row>22</xdr:row>
      <xdr:rowOff>9525</xdr:rowOff>
    </xdr:from>
    <xdr:to>
      <xdr:col>12</xdr:col>
      <xdr:colOff>495364</xdr:colOff>
      <xdr:row>35</xdr:row>
      <xdr:rowOff>4781</xdr:rowOff>
    </xdr:to>
    <xdr:pic>
      <xdr:nvPicPr>
        <xdr:cNvPr id="3" name="Picture 2"/>
        <xdr:cNvPicPr>
          <a:picLocks noChangeAspect="1"/>
        </xdr:cNvPicPr>
      </xdr:nvPicPr>
      <xdr:blipFill>
        <a:blip xmlns:r="http://schemas.openxmlformats.org/officeDocument/2006/relationships" r:embed="rId2"/>
        <a:stretch>
          <a:fillRect/>
        </a:stretch>
      </xdr:blipFill>
      <xdr:spPr>
        <a:xfrm>
          <a:off x="38100" y="4257675"/>
          <a:ext cx="8686864" cy="2528906"/>
        </a:xfrm>
        <a:prstGeom prst="rect">
          <a:avLst/>
        </a:prstGeom>
      </xdr:spPr>
    </xdr:pic>
    <xdr:clientData/>
  </xdr:twoCellAnchor>
  <xdr:twoCellAnchor editAs="oneCell">
    <xdr:from>
      <xdr:col>0</xdr:col>
      <xdr:colOff>0</xdr:colOff>
      <xdr:row>38</xdr:row>
      <xdr:rowOff>142875</xdr:rowOff>
    </xdr:from>
    <xdr:to>
      <xdr:col>13</xdr:col>
      <xdr:colOff>81028</xdr:colOff>
      <xdr:row>51</xdr:row>
      <xdr:rowOff>133368</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7658100"/>
          <a:ext cx="8996428" cy="2524143"/>
        </a:xfrm>
        <a:prstGeom prst="rect">
          <a:avLst/>
        </a:prstGeom>
      </xdr:spPr>
    </xdr:pic>
    <xdr:clientData/>
  </xdr:twoCellAnchor>
  <xdr:twoCellAnchor editAs="oneCell">
    <xdr:from>
      <xdr:col>0</xdr:col>
      <xdr:colOff>0</xdr:colOff>
      <xdr:row>55</xdr:row>
      <xdr:rowOff>152400</xdr:rowOff>
    </xdr:from>
    <xdr:to>
      <xdr:col>13</xdr:col>
      <xdr:colOff>457200</xdr:colOff>
      <xdr:row>70</xdr:row>
      <xdr:rowOff>128606</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1220450"/>
          <a:ext cx="9372600" cy="2547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gento%20Training\magento-trainning-documentation\02.Design\04.Testing%20Design\(No%201-3)Member%20Information%20Registration\Template_ScreenUnitTest_EN_08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ING"/>
      <sheetName val="MOCKUP DESIGN_BK"/>
      <sheetName val="MOCKUP DESIGN"/>
      <sheetName val="TEST RESULT SUMMARY"/>
      <sheetName val="GRAPH SUMMARY"/>
      <sheetName val="SCREEN INFO"/>
      <sheetName val="chartTemplate"/>
      <sheetName val="ItemsDefine"/>
      <sheetName val="TYPE"/>
      <sheetName val="ErrMsg"/>
      <sheetName val="INIT_DISPLAY"/>
      <sheetName val="LAYOUT"/>
      <sheetName val="LENGTH"/>
      <sheetName val="NAME_KATA"/>
      <sheetName val="ASCII"/>
      <sheetName val="EMAIL"/>
      <sheetName val="TEL"/>
      <sheetName val="INT"/>
      <sheetName val="DATE"/>
      <sheetName val="RANGE_INT"/>
      <sheetName val="TIME"/>
      <sheetName val="URL"/>
      <sheetName val="BOOLEAN"/>
      <sheetName val="BL_INSERT"/>
      <sheetName val="BL_UPDATE"/>
      <sheetName val="BL_DEL"/>
      <sheetName val="SCRTRANS"/>
      <sheetName val="DBTRANS"/>
      <sheetName val="BROWSER_EVENT"/>
      <sheetName val="XSS"/>
      <sheetName val="SQL_INJ"/>
      <sheetName val="Log"/>
      <sheetName val="TestContent"/>
      <sheetName val="Template_ScreenUnitTest_EN_081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Vuong Nguyen My Ha" refreshedDate="42604.348984606484" backgroundQuery="1" createdVersion="6" refreshedVersion="6" minRefreshableVersion="3" recordCount="0" supportSubquery="1" supportAdvancedDrill="1">
  <cacheSource type="external" connectionId="1"/>
  <cacheFields count="3">
    <cacheField name="[Table8].[Confirmed Date].[Confirmed Date]" caption="Confirmed Date" numFmtId="0" hierarchy="10" level="1">
      <sharedItems containsSemiMixedTypes="0" containsNonDate="0" containsDate="1" containsString="0" minDate="2016-08-09T00:00:00" maxDate="2016-08-15T00:00:00" count="6">
        <d v="2016-08-09T00:00:00"/>
        <d v="2016-08-10T00:00:00"/>
        <d v="2016-08-11T00:00:00"/>
        <d v="2016-08-12T00:00:00"/>
        <d v="2016-08-13T00:00:00"/>
        <d v="2016-08-14T00:00:00"/>
      </sharedItems>
    </cacheField>
    <cacheField name="[Measures].[Sum of Result NG]" caption="Sum of Result NG" numFmtId="0" hierarchy="19" level="32767"/>
    <cacheField name="[Measures].[Sum of Result OK]" caption="Sum of Result OK" numFmtId="0" hierarchy="20" level="32767"/>
  </cacheFields>
  <cacheHierarchies count="21">
    <cacheHierarchy uniqueName="[Table1].[Category]" caption="Category" attribute="1" defaultMemberUniqueName="[Table1].[Category].[All]" allUniqueName="[Table1].[Category].[All]" dimensionUniqueName="[Table1]" displayFolder="" count="0" memberValueDatatype="130" unbalanced="0"/>
    <cacheHierarchy uniqueName="[Table2].[Priority]" caption="Priority" attribute="1" defaultMemberUniqueName="[Table2].[Priority].[All]" allUniqueName="[Table2].[Priority].[All]" dimensionUniqueName="[Table2]" displayFolder="" count="0" memberValueDatatype="130" unbalanced="0"/>
    <cacheHierarchy uniqueName="[Table8].[Category]" caption="Category" attribute="1" defaultMemberUniqueName="[Table8].[Category].[All]" allUniqueName="[Table8].[Category].[All]" dimensionUniqueName="[Table8]" displayFolder="" count="0" memberValueDatatype="130" unbalanced="0"/>
    <cacheHierarchy uniqueName="[Table8].[Name]" caption="Name" attribute="1" defaultMemberUniqueName="[Table8].[Name].[All]" allUniqueName="[Table8].[Name].[All]" dimensionUniqueName="[Table8]" displayFolder="" count="0" memberValueDatatype="130" unbalanced="0"/>
    <cacheHierarchy uniqueName="[Table8].[Pattern]" caption="Pattern" attribute="1" defaultMemberUniqueName="[Table8].[Pattern].[All]" allUniqueName="[Table8].[Pattern].[All]" dimensionUniqueName="[Table8]" displayFolder="" count="0" memberValueDatatype="130" unbalanced="0"/>
    <cacheHierarchy uniqueName="[Table8].[Priority]" caption="Priority" attribute="1" defaultMemberUniqueName="[Table8].[Priority].[All]" allUniqueName="[Table8].[Priority].[All]" dimensionUniqueName="[Table8]" displayFolder="" count="0" memberValueDatatype="130" unbalanced="0"/>
    <cacheHierarchy uniqueName="[Table8].[Num. Of Test case]" caption="Num. Of Test case" attribute="1" defaultMemberUniqueName="[Table8].[Num. Of Test case].[All]" allUniqueName="[Table8].[Num. Of Test case].[All]" dimensionUniqueName="[Table8]" displayFolder="" count="0" memberValueDatatype="20" unbalanced="0"/>
    <cacheHierarchy uniqueName="[Table8].[Note]" caption="Note" attribute="1" defaultMemberUniqueName="[Table8].[Note].[All]" allUniqueName="[Table8].[Note].[All]" dimensionUniqueName="[Table8]" displayFolder="" count="0" memberValueDatatype="130" unbalanced="0"/>
    <cacheHierarchy uniqueName="[Table8].[Result OK]" caption="Result OK" attribute="1" defaultMemberUniqueName="[Table8].[Result OK].[All]" allUniqueName="[Table8].[Result OK].[All]" dimensionUniqueName="[Table8]" displayFolder="" count="0" memberValueDatatype="20" unbalanced="0"/>
    <cacheHierarchy uniqueName="[Table8].[Result NG]" caption="Result NG" attribute="1" defaultMemberUniqueName="[Table8].[Result NG].[All]" allUniqueName="[Table8].[Result NG].[All]" dimensionUniqueName="[Table8]" displayFolder="" count="0" memberValueDatatype="20" unbalanced="0"/>
    <cacheHierarchy uniqueName="[Table8].[Confirmed Date]" caption="Confirmed Date" attribute="1" time="1" defaultMemberUniqueName="[Table8].[Confirmed Date].[All]" allUniqueName="[Table8].[Confirmed Date].[All]" dimensionUniqueName="[Table8]" displayFolder="" count="2" memberValueDatatype="7" unbalanced="0">
      <fieldsUsage count="2">
        <fieldUsage x="-1"/>
        <fieldUsage x="0"/>
      </fieldsUsage>
    </cacheHierarchy>
    <cacheHierarchy uniqueName="[Table8].[Executor]" caption="Executor" attribute="1" defaultMemberUniqueName="[Table8].[Executor].[All]" allUniqueName="[Table8].[Executor].[All]" dimensionUniqueName="[Table8]" displayFolder="" count="0" memberValueDatatype="130" unbalanced="0"/>
    <cacheHierarchy uniqueName="[Table8].[Remark]" caption="Remark" attribute="1" defaultMemberUniqueName="[Table8].[Remark].[All]" allUniqueName="[Table8].[Remark].[All]" dimensionUniqueName="[Table8]" displayFolder="" count="0" memberValueDatatype="130" unbalanced="0"/>
    <cacheHierarchy uniqueName="[Table8].[Evidence]" caption="Evidence" attribute="1" defaultMemberUniqueName="[Table8].[Evidence].[All]" allUniqueName="[Table8].[Evidence].[All]" dimensionUniqueName="[Table8]" displayFolder="" count="0" memberValueDatatype="130" unbalanced="0"/>
    <cacheHierarchy uniqueName="[Measures].[__XL_Count Table8]" caption="__XL_Count Table8" measure="1" displayFolder="" measureGroup="Table8"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um. Of Test case]" caption="Sum of Num. Of Test case" measure="1" displayFolder="" measureGroup="Table8" count="0" hidden="1">
      <extLst>
        <ext xmlns:x15="http://schemas.microsoft.com/office/spreadsheetml/2010/11/main" uri="{B97F6D7D-B522-45F9-BDA1-12C45D357490}">
          <x15:cacheHierarchy aggregatedColumn="6"/>
        </ext>
      </extLst>
    </cacheHierarchy>
    <cacheHierarchy uniqueName="[Measures].[Sum of Result NG]" caption="Sum of Result NG" measure="1" displayFolder="" measureGroup="Table8"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ult OK]" caption="Sum of Result OK" measure="1" displayFolder="" measureGroup="Table8"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Table1" uniqueName="[Table1]" caption="Table1"/>
    <dimension name="Table2" uniqueName="[Table2]" caption="Table2"/>
    <dimension name="Table8" uniqueName="[Table8]" caption="Table8"/>
  </dimensions>
  <measureGroups count="3">
    <measureGroup name="Table1" caption="Table1"/>
    <measureGroup name="Table2" caption="Table2"/>
    <measureGroup name="Table8" caption="Table8"/>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Vuong Nguyen My Ha" refreshedDate="42604.348985879631" backgroundQuery="1" createdVersion="6" refreshedVersion="6" minRefreshableVersion="3" recordCount="0" supportSubquery="1" supportAdvancedDrill="1">
  <cacheSource type="external" connectionId="1"/>
  <cacheFields count="3">
    <cacheField name="[Table8].[Category].[Category]" caption="Category" numFmtId="0" hierarchy="2" level="1">
      <sharedItems count="3">
        <s v="Initialize Display"/>
        <s v="Layout"/>
        <s v="Validation"/>
      </sharedItems>
    </cacheField>
    <cacheField name="[Measures].[Sum of Result NG]" caption="Sum of Result NG" numFmtId="0" hierarchy="19" level="32767"/>
    <cacheField name="[Measures].[Sum of Result OK]" caption="Sum of Result OK" numFmtId="0" hierarchy="20" level="32767"/>
  </cacheFields>
  <cacheHierarchies count="21">
    <cacheHierarchy uniqueName="[Table1].[Category]" caption="Category" attribute="1" defaultMemberUniqueName="[Table1].[Category].[All]" allUniqueName="[Table1].[Category].[All]" dimensionUniqueName="[Table1]" displayFolder="" count="0" memberValueDatatype="130" unbalanced="0"/>
    <cacheHierarchy uniqueName="[Table2].[Priority]" caption="Priority" attribute="1" defaultMemberUniqueName="[Table2].[Priority].[All]" allUniqueName="[Table2].[Priority].[All]" dimensionUniqueName="[Table2]" displayFolder="" count="0" memberValueDatatype="130" unbalanced="0"/>
    <cacheHierarchy uniqueName="[Table8].[Category]" caption="Category" attribute="1" defaultMemberUniqueName="[Table8].[Category].[All]" allUniqueName="[Table8].[Category].[All]" dimensionUniqueName="[Table8]" displayFolder="" count="2" memberValueDatatype="130" unbalanced="0">
      <fieldsUsage count="2">
        <fieldUsage x="-1"/>
        <fieldUsage x="0"/>
      </fieldsUsage>
    </cacheHierarchy>
    <cacheHierarchy uniqueName="[Table8].[Name]" caption="Name" attribute="1" defaultMemberUniqueName="[Table8].[Name].[All]" allUniqueName="[Table8].[Name].[All]" dimensionUniqueName="[Table8]" displayFolder="" count="0" memberValueDatatype="130" unbalanced="0"/>
    <cacheHierarchy uniqueName="[Table8].[Pattern]" caption="Pattern" attribute="1" defaultMemberUniqueName="[Table8].[Pattern].[All]" allUniqueName="[Table8].[Pattern].[All]" dimensionUniqueName="[Table8]" displayFolder="" count="0" memberValueDatatype="130" unbalanced="0"/>
    <cacheHierarchy uniqueName="[Table8].[Priority]" caption="Priority" attribute="1" defaultMemberUniqueName="[Table8].[Priority].[All]" allUniqueName="[Table8].[Priority].[All]" dimensionUniqueName="[Table8]" displayFolder="" count="0" memberValueDatatype="130" unbalanced="0"/>
    <cacheHierarchy uniqueName="[Table8].[Num. Of Test case]" caption="Num. Of Test case" attribute="1" defaultMemberUniqueName="[Table8].[Num. Of Test case].[All]" allUniqueName="[Table8].[Num. Of Test case].[All]" dimensionUniqueName="[Table8]" displayFolder="" count="0" memberValueDatatype="20" unbalanced="0"/>
    <cacheHierarchy uniqueName="[Table8].[Note]" caption="Note" attribute="1" defaultMemberUniqueName="[Table8].[Note].[All]" allUniqueName="[Table8].[Note].[All]" dimensionUniqueName="[Table8]" displayFolder="" count="0" memberValueDatatype="130" unbalanced="0"/>
    <cacheHierarchy uniqueName="[Table8].[Result OK]" caption="Result OK" attribute="1" defaultMemberUniqueName="[Table8].[Result OK].[All]" allUniqueName="[Table8].[Result OK].[All]" dimensionUniqueName="[Table8]" displayFolder="" count="0" memberValueDatatype="20" unbalanced="0"/>
    <cacheHierarchy uniqueName="[Table8].[Result NG]" caption="Result NG" attribute="1" defaultMemberUniqueName="[Table8].[Result NG].[All]" allUniqueName="[Table8].[Result NG].[All]" dimensionUniqueName="[Table8]" displayFolder="" count="0" memberValueDatatype="20" unbalanced="0"/>
    <cacheHierarchy uniqueName="[Table8].[Confirmed Date]" caption="Confirmed Date" attribute="1" time="1" defaultMemberUniqueName="[Table8].[Confirmed Date].[All]" allUniqueName="[Table8].[Confirmed Date].[All]" dimensionUniqueName="[Table8]" displayFolder="" count="0" memberValueDatatype="7" unbalanced="0"/>
    <cacheHierarchy uniqueName="[Table8].[Executor]" caption="Executor" attribute="1" defaultMemberUniqueName="[Table8].[Executor].[All]" allUniqueName="[Table8].[Executor].[All]" dimensionUniqueName="[Table8]" displayFolder="" count="0" memberValueDatatype="130" unbalanced="0"/>
    <cacheHierarchy uniqueName="[Table8].[Remark]" caption="Remark" attribute="1" defaultMemberUniqueName="[Table8].[Remark].[All]" allUniqueName="[Table8].[Remark].[All]" dimensionUniqueName="[Table8]" displayFolder="" count="0" memberValueDatatype="130" unbalanced="0"/>
    <cacheHierarchy uniqueName="[Table8].[Evidence]" caption="Evidence" attribute="1" defaultMemberUniqueName="[Table8].[Evidence].[All]" allUniqueName="[Table8].[Evidence].[All]" dimensionUniqueName="[Table8]" displayFolder="" count="0" memberValueDatatype="130" unbalanced="0"/>
    <cacheHierarchy uniqueName="[Measures].[__XL_Count Table8]" caption="__XL_Count Table8" measure="1" displayFolder="" measureGroup="Table8"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Num. Of Test case]" caption="Sum of Num. Of Test case" measure="1" displayFolder="" measureGroup="Table8" count="0" hidden="1">
      <extLst>
        <ext xmlns:x15="http://schemas.microsoft.com/office/spreadsheetml/2010/11/main" uri="{B97F6D7D-B522-45F9-BDA1-12C45D357490}">
          <x15:cacheHierarchy aggregatedColumn="6"/>
        </ext>
      </extLst>
    </cacheHierarchy>
    <cacheHierarchy uniqueName="[Measures].[Sum of Result NG]" caption="Sum of Result NG" measure="1" displayFolder="" measureGroup="Table8"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ult OK]" caption="Sum of Result OK" measure="1" displayFolder="" measureGroup="Table8"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4">
    <dimension measure="1" name="Measures" uniqueName="[Measures]" caption="Measures"/>
    <dimension name="Table1" uniqueName="[Table1]" caption="Table1"/>
    <dimension name="Table2" uniqueName="[Table2]" caption="Table2"/>
    <dimension name="Table8" uniqueName="[Table8]" caption="Table8"/>
  </dimensions>
  <measureGroups count="3">
    <measureGroup name="Table1" caption="Table1"/>
    <measureGroup name="Table2" caption="Table2"/>
    <measureGroup name="Table8" caption="Table8"/>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I29:K33" firstHeaderRow="0" firstDataRow="1" firstDataCol="1"/>
  <pivotFields count="3">
    <pivotField axis="axisRow" allDrilled="1" showAll="0" defaultAttributeDrillState="1">
      <items count="4">
        <item x="2"/>
        <item x="0"/>
        <item x="1"/>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Sum of Result NG" fld="1" baseField="0" baseItem="0"/>
    <dataField name="Sum of Result OK" fld="2" baseField="0" baseItem="0"/>
  </dataFields>
  <chartFormats count="2">
    <chartFormat chart="0" format="145" series="1">
      <pivotArea type="data" outline="0" fieldPosition="0">
        <references count="1">
          <reference field="4294967294" count="1" selected="0">
            <x v="0"/>
          </reference>
        </references>
      </pivotArea>
    </chartFormat>
    <chartFormat chart="0" format="146" series="1">
      <pivotArea type="data" outline="0" fieldPosition="0">
        <references count="1">
          <reference field="4294967294"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8]"/>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B29:D36" firstHeaderRow="0" firstDataRow="1" firstDataCol="1"/>
  <pivotFields count="3">
    <pivotField axis="axisRow" allDrilled="1" showAll="0" dataSourceSort="1" defaultAttributeDrillState="1">
      <items count="7">
        <item x="0"/>
        <item x="1"/>
        <item x="2"/>
        <item x="3"/>
        <item x="4"/>
        <item x="5"/>
        <item t="default"/>
      </items>
    </pivotField>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Sum of Result NG" fld="1" baseField="0" baseItem="0"/>
    <dataField name="Sum of Result OK" fld="2" baseField="0" baseItem="0"/>
  </dataFields>
  <chartFormats count="2">
    <chartFormat chart="0" format="16" series="1">
      <pivotArea type="data" outline="0" fieldPosition="0">
        <references count="1">
          <reference field="4294967294" count="1" selected="0">
            <x v="0"/>
          </reference>
        </references>
      </pivotArea>
    </chartFormat>
    <chartFormat chart="0" format="17" series="1">
      <pivotArea type="data" outline="0" fieldPosition="0">
        <references count="1">
          <reference field="4294967294"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mplate_ScreenUnitTest_EN_0809.xlsx!Table8">
        <x15:activeTabTopLevelEntity name="[Table8]"/>
      </x15:pivotTableUISettings>
    </ext>
  </extLst>
</pivotTableDefinition>
</file>

<file path=xl/tables/table1.xml><?xml version="1.0" encoding="utf-8"?>
<table xmlns="http://schemas.openxmlformats.org/spreadsheetml/2006/main" id="8" name="Table8" displayName="Table8" ref="B12:M16" totalsRowShown="0" headerRowDxfId="64" headerRowBorderDxfId="63" tableBorderDxfId="62" headerRowCellStyle="標準_結合テスト仕様書(再お問い合せフォーム)">
  <tableColumns count="12">
    <tableColumn id="1" name="Category" dataDxfId="61" dataCellStyle="Normal 2"/>
    <tableColumn id="2" name="Name" dataDxfId="60" dataCellStyle="Normal 2"/>
    <tableColumn id="3" name="Pattern" dataDxfId="59"/>
    <tableColumn id="4" name="Priority" dataDxfId="58"/>
    <tableColumn id="5" name="Num. Of_x000a_Test case" dataDxfId="57" dataCellStyle="Normal 2"/>
    <tableColumn id="6" name="Note" dataDxfId="56" dataCellStyle="Normal 2"/>
    <tableColumn id="7" name="Result OK" dataDxfId="55" dataCellStyle="標準_結合テスト仕様書(再お問い合せフォーム)"/>
    <tableColumn id="12" name="Result NG" dataDxfId="54" dataCellStyle="標準_結合テスト仕様書(再お問い合せフォーム)"/>
    <tableColumn id="8" name="Confirmed Date" dataDxfId="53" dataCellStyle="標準_結合テスト仕様書(再お問い合せフォーム)"/>
    <tableColumn id="9" name="Executor" dataDxfId="52" dataCellStyle="標準_結合テスト仕様書(再お問い合せフォーム)"/>
    <tableColumn id="10" name="Remark" dataDxfId="51" dataCellStyle="標準_結合テスト仕様書(再お問い合せフォーム)"/>
    <tableColumn id="11" name="Evidence" dataDxfId="50" dataCellStyle="標準_結合テスト仕様書(再お問い合せフォーム)"/>
  </tableColumns>
  <tableStyleInfo name="TableStyleMedium2" showFirstColumn="0" showLastColumn="0" showRowStripes="0" showColumnStripes="0"/>
</table>
</file>

<file path=xl/tables/table2.xml><?xml version="1.0" encoding="utf-8"?>
<table xmlns="http://schemas.openxmlformats.org/spreadsheetml/2006/main" id="11" name="Table812" displayName="Table812" ref="B12:M16" totalsRowCount="1" headerRowDxfId="49" headerRowBorderDxfId="48" tableBorderDxfId="47" headerRowCellStyle="標準_結合テスト仕様書(再お問い合せフォーム)">
  <tableColumns count="12">
    <tableColumn id="1" name="Category" totalsRowLabel="Total" dataDxfId="46" totalsRowDxfId="11" dataCellStyle="Normal 2"/>
    <tableColumn id="2" name="Name" dataDxfId="45" totalsRowDxfId="10" dataCellStyle="Normal 2"/>
    <tableColumn id="3" name="Pattern" dataDxfId="44" totalsRowDxfId="9"/>
    <tableColumn id="4" name="Priority" dataDxfId="14" totalsRowDxfId="8"/>
    <tableColumn id="5" name="Num. Of_x000a_Test case" dataDxfId="12" totalsRowDxfId="7" dataCellStyle="Normal 2"/>
    <tableColumn id="6" name="Note" dataDxfId="13" totalsRowDxfId="6" dataCellStyle="Normal 2"/>
    <tableColumn id="7" name="Result OK" dataDxfId="43" totalsRowDxfId="5" dataCellStyle="標準_結合テスト仕様書(再お問い合せフォーム)"/>
    <tableColumn id="12" name="Result NG" dataDxfId="42" totalsRowDxfId="4" dataCellStyle="標準_結合テスト仕様書(再お問い合せフォーム)"/>
    <tableColumn id="8" name="Confirmed Date" dataDxfId="41" totalsRowDxfId="3" dataCellStyle="標準_結合テスト仕様書(再お問い合せフォーム)"/>
    <tableColumn id="9" name="Executor" dataDxfId="40" totalsRowDxfId="2" dataCellStyle="標準_結合テスト仕様書(再お問い合せフォーム)"/>
    <tableColumn id="10" name="Remark" dataDxfId="39" totalsRowDxfId="1" dataCellStyle="標準_結合テスト仕様書(再お問い合せフォーム)"/>
    <tableColumn id="11" name="Evidence" dataDxfId="38" totalsRowDxfId="0" dataCellStyle="標準_結合テスト仕様書(再お問い合せフォーム)"/>
  </tableColumns>
  <tableStyleInfo name="TableStyleMedium2" showFirstColumn="0" showLastColumn="0" showRowStripes="0" showColumnStripes="0"/>
</table>
</file>

<file path=xl/tables/table3.xml><?xml version="1.0" encoding="utf-8"?>
<table xmlns="http://schemas.openxmlformats.org/spreadsheetml/2006/main" id="2" name="Table1" displayName="Table1" ref="A1:A13" totalsRowShown="0" headerRowDxfId="37" dataDxfId="36">
  <autoFilter ref="A1:A13"/>
  <tableColumns count="1">
    <tableColumn id="1" name="Category" dataDxfId="35"/>
  </tableColumns>
  <tableStyleInfo name="TableStyleMedium2" showFirstColumn="0" showLastColumn="0" showRowStripes="1" showColumnStripes="0"/>
</table>
</file>

<file path=xl/tables/table4.xml><?xml version="1.0" encoding="utf-8"?>
<table xmlns="http://schemas.openxmlformats.org/spreadsheetml/2006/main" id="1" name="Table5" displayName="Table5" ref="E1:E11" totalsRowShown="0" headerRowDxfId="34" dataDxfId="33">
  <autoFilter ref="E1:E11"/>
  <tableColumns count="1">
    <tableColumn id="1" name="Executor" dataDxfId="32"/>
  </tableColumns>
  <tableStyleInfo name="TableStyleMedium2" showFirstColumn="0" showLastColumn="0" showRowStripes="1" showColumnStripes="0"/>
</table>
</file>

<file path=xl/tables/table5.xml><?xml version="1.0" encoding="utf-8"?>
<table xmlns="http://schemas.openxmlformats.org/spreadsheetml/2006/main" id="3" name="Table2" displayName="Table2" ref="B1:B4" totalsRowShown="0" headerRowDxfId="31" dataDxfId="30">
  <autoFilter ref="B1:B4"/>
  <tableColumns count="1">
    <tableColumn id="1" name="Priority" dataDxfId="29"/>
  </tableColumns>
  <tableStyleInfo name="TableStyleMedium2" showFirstColumn="0" showLastColumn="0" showRowStripes="1" showColumnStripes="0"/>
</table>
</file>

<file path=xl/tables/table6.xml><?xml version="1.0" encoding="utf-8"?>
<table xmlns="http://schemas.openxmlformats.org/spreadsheetml/2006/main" id="4" name="Table3" displayName="Table3" ref="C1:C3" totalsRowShown="0" headerRowDxfId="28" dataDxfId="27">
  <autoFilter ref="C1:C3"/>
  <tableColumns count="1">
    <tableColumn id="1" name="Type Case" dataDxfId="26"/>
  </tableColumns>
  <tableStyleInfo name="TableStyleMedium2" showFirstColumn="0" showLastColumn="0" showRowStripes="1" showColumnStripes="0"/>
</table>
</file>

<file path=xl/tables/table7.xml><?xml version="1.0" encoding="utf-8"?>
<table xmlns="http://schemas.openxmlformats.org/spreadsheetml/2006/main" id="5" name="Table4" displayName="Table4" ref="D1:D4" totalsRowShown="0" headerRowDxfId="25" dataDxfId="24">
  <autoFilter ref="D1:D4"/>
  <tableColumns count="1">
    <tableColumn id="1" name="Result" dataDxfId="23"/>
  </tableColumns>
  <tableStyleInfo name="TableStyleMedium2" showFirstColumn="0" showLastColumn="0" showRowStripes="1" showColumnStripes="0"/>
</table>
</file>

<file path=xl/tables/table8.xml><?xml version="1.0" encoding="utf-8"?>
<table xmlns="http://schemas.openxmlformats.org/spreadsheetml/2006/main" id="6" name="Table6" displayName="Table6" ref="F1:F24" totalsRowShown="0" headerRowDxfId="22" dataDxfId="21">
  <autoFilter ref="F1:F24"/>
  <tableColumns count="1">
    <tableColumn id="1" name="Pattern" dataDxfId="20"/>
  </tableColumns>
  <tableStyleInfo name="TableStyleMedium2" showFirstColumn="0" showLastColumn="0" showRowStripes="1" showColumnStripes="0"/>
</table>
</file>

<file path=xl/tables/table9.xml><?xml version="1.0" encoding="utf-8"?>
<table xmlns="http://schemas.openxmlformats.org/spreadsheetml/2006/main" id="7" name="Table7" displayName="Table7" ref="G1:I23" totalsRowShown="0" headerRowDxfId="19" dataDxfId="18">
  <autoFilter ref="G1:I23"/>
  <tableColumns count="3">
    <tableColumn id="1" name="All" dataDxfId="17">
      <calculatedColumnFormula>COUNTA(LENGTH!$A$7:$A$8)</calculatedColumnFormula>
    </tableColumn>
    <tableColumn id="2" name="High" dataDxfId="16"/>
    <tableColumn id="3" name="Normal"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11.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3" Type="http://schemas.openxmlformats.org/officeDocument/2006/relationships/hyperlink" Target="http://www.asahi-net.or.jp/~ax2s-kmtn/ref/jisx0208.html" TargetMode="External"/><Relationship Id="rId7" Type="http://schemas.openxmlformats.org/officeDocument/2006/relationships/printerSettings" Target="../printerSettings/printerSettings12.bin"/><Relationship Id="rId2" Type="http://schemas.openxmlformats.org/officeDocument/2006/relationships/hyperlink" Target="http://www.asahi-net.or.jp/~ax2s-kmtn/ref/jisx0208.html" TargetMode="External"/><Relationship Id="rId1" Type="http://schemas.openxmlformats.org/officeDocument/2006/relationships/hyperlink" Target="http://www.spencernetwork.org/reference/rfc1738-ja-URL.txt" TargetMode="External"/><Relationship Id="rId6" Type="http://schemas.openxmlformats.org/officeDocument/2006/relationships/hyperlink" Target="http://www.shurey.com/js/labo/character2.html" TargetMode="External"/><Relationship Id="rId5" Type="http://schemas.openxmlformats.org/officeDocument/2006/relationships/hyperlink" Target="http://www13.plala.or.jp/bigdata/jis_4.html" TargetMode="External"/><Relationship Id="rId4" Type="http://schemas.openxmlformats.org/officeDocument/2006/relationships/hyperlink" Target="http://www13.plala.or.jp/bigdata/jis_3.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8" Type="http://schemas.openxmlformats.org/officeDocument/2006/relationships/hyperlink" Target="mailto:john.doe@example..com" TargetMode="External"/><Relationship Id="rId13" Type="http://schemas.openxmlformats.org/officeDocument/2006/relationships/hyperlink" Target="mailto:email@domain.web" TargetMode="External"/><Relationship Id="rId3" Type="http://schemas.openxmlformats.org/officeDocument/2006/relationships/hyperlink" Target="mailto:$$**%25%25@yahoo.com" TargetMode="External"/><Relationship Id="rId7" Type="http://schemas.openxmlformats.org/officeDocument/2006/relationships/hyperlink" Target="mailto:john..doe@example.com" TargetMode="External"/><Relationship Id="rId12" Type="http://schemas.openxmlformats.org/officeDocument/2006/relationships/hyperlink" Target="mailto:email@-domain.com" TargetMode="External"/><Relationship Id="rId2" Type="http://schemas.openxmlformats.org/officeDocument/2006/relationships/hyperlink" Target="mailto:%22%22@example.org" TargetMode="External"/><Relationship Id="rId1" Type="http://schemas.openxmlformats.org/officeDocument/2006/relationships/hyperlink" Target="mailto:rohan@***$$$.com" TargetMode="External"/><Relationship Id="rId6" Type="http://schemas.openxmlformats.org/officeDocument/2006/relationships/hyperlink" Target="mailto:a@b@c@example.com" TargetMode="External"/><Relationship Id="rId11" Type="http://schemas.openxmlformats.org/officeDocument/2006/relationships/hyperlink" Target="mailto:email@domain" TargetMode="External"/><Relationship Id="rId5" Type="http://schemas.openxmlformats.org/officeDocument/2006/relationships/hyperlink" Target="mailto:rohan@gfdgfgfsdg.gfddsg" TargetMode="External"/><Relationship Id="rId15" Type="http://schemas.openxmlformats.org/officeDocument/2006/relationships/printerSettings" Target="../printerSettings/printerSettings19.bin"/><Relationship Id="rId10" Type="http://schemas.openxmlformats.org/officeDocument/2006/relationships/hyperlink" Target="mailto:email@domain.com%20(Joe%20Smith)" TargetMode="External"/><Relationship Id="rId4" Type="http://schemas.openxmlformats.org/officeDocument/2006/relationships/hyperlink" Target="mailto:rohan@yahoo.co.in.in" TargetMode="External"/><Relationship Id="rId9" Type="http://schemas.openxmlformats.org/officeDocument/2006/relationships/hyperlink" Target="mailto:&#12354;&#12356;&#12358;&#12360;&#12362;@domain.com" TargetMode="External"/><Relationship Id="rId14" Type="http://schemas.openxmlformats.org/officeDocument/2006/relationships/hyperlink" Target="mailto:email@111.222.333.44444"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3"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mailto:someone@example.com" TargetMode="External"/><Relationship Id="rId6" Type="http://schemas.openxmlformats.org/officeDocument/2006/relationships/printerSettings" Target="../printerSettings/printerSettings24.bin"/><Relationship Id="rId5" Type="http://schemas.openxmlformats.org/officeDocument/2006/relationships/hyperlink" Target="http://www.google.com/" TargetMode="External"/><Relationship Id="rId4" Type="http://schemas.openxmlformats.org/officeDocument/2006/relationships/hyperlink" Target="ftp://host.com/"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hyperlink" Target="http://www.mysite.com/product.asp?id=5-1" TargetMode="External"/></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I33"/>
  <sheetViews>
    <sheetView view="pageBreakPreview" topLeftCell="A22" zoomScale="130" zoomScaleSheetLayoutView="130" workbookViewId="0">
      <selection activeCell="A19" sqref="A19"/>
    </sheetView>
  </sheetViews>
  <sheetFormatPr defaultRowHeight="14.25"/>
  <cols>
    <col min="1" max="1" width="23.375" style="199" bestFit="1" customWidth="1"/>
    <col min="2" max="6" width="9" style="199"/>
    <col min="7" max="7" width="10.25" style="199" customWidth="1"/>
    <col min="8" max="8" width="2.5" style="199" customWidth="1"/>
    <col min="9" max="9" width="10.875" style="199" customWidth="1"/>
    <col min="10" max="16384" width="9" style="199"/>
  </cols>
  <sheetData>
    <row r="1" spans="1:9" ht="23.25">
      <c r="A1" s="222" t="s">
        <v>2182</v>
      </c>
      <c r="B1" s="220"/>
      <c r="C1" s="220"/>
      <c r="D1" s="220" t="s">
        <v>2183</v>
      </c>
      <c r="E1" s="220"/>
      <c r="F1" s="220"/>
      <c r="G1" s="223"/>
      <c r="H1" s="220"/>
      <c r="I1" s="221" t="s">
        <v>2185</v>
      </c>
    </row>
    <row r="2" spans="1:9" ht="12" customHeight="1">
      <c r="A2" s="224"/>
      <c r="B2" s="225"/>
      <c r="C2" s="225"/>
      <c r="D2" s="225"/>
      <c r="E2" s="225"/>
      <c r="F2" s="225"/>
      <c r="G2" s="225"/>
      <c r="H2" s="220"/>
      <c r="I2" s="221" t="s">
        <v>2184</v>
      </c>
    </row>
    <row r="3" spans="1:9">
      <c r="A3" s="208" t="s">
        <v>2153</v>
      </c>
      <c r="B3" s="219" t="s">
        <v>2158</v>
      </c>
      <c r="C3" s="201"/>
      <c r="D3" s="201"/>
      <c r="E3" s="201"/>
      <c r="F3" s="201"/>
      <c r="G3" s="202"/>
    </row>
    <row r="4" spans="1:9">
      <c r="A4" s="209"/>
      <c r="B4" s="226" t="s">
        <v>2159</v>
      </c>
      <c r="C4" s="204"/>
      <c r="D4" s="204"/>
      <c r="E4" s="204"/>
      <c r="F4" s="204"/>
      <c r="G4" s="205"/>
    </row>
    <row r="5" spans="1:9">
      <c r="A5" s="209"/>
      <c r="B5" s="226" t="s">
        <v>2160</v>
      </c>
      <c r="C5" s="204"/>
      <c r="D5" s="204"/>
      <c r="E5" s="204"/>
      <c r="F5" s="204"/>
      <c r="G5" s="205"/>
    </row>
    <row r="6" spans="1:9">
      <c r="A6" s="210"/>
      <c r="B6" s="218" t="s">
        <v>2161</v>
      </c>
      <c r="C6" s="206"/>
      <c r="D6" s="206"/>
      <c r="E6" s="206"/>
      <c r="F6" s="206"/>
      <c r="G6" s="207"/>
    </row>
    <row r="8" spans="1:9">
      <c r="A8" s="215" t="s">
        <v>2154</v>
      </c>
      <c r="B8" s="211" t="s">
        <v>2162</v>
      </c>
      <c r="C8" s="212"/>
      <c r="D8" s="212"/>
      <c r="E8" s="212"/>
      <c r="F8" s="212"/>
      <c r="G8" s="213"/>
    </row>
    <row r="10" spans="1:9">
      <c r="A10" s="208" t="s">
        <v>2155</v>
      </c>
      <c r="B10" s="237" t="s">
        <v>2181</v>
      </c>
      <c r="C10" s="201"/>
      <c r="D10" s="201"/>
      <c r="E10" s="201"/>
      <c r="F10" s="201"/>
      <c r="G10" s="202"/>
    </row>
    <row r="11" spans="1:9">
      <c r="A11" s="209"/>
      <c r="B11" s="216" t="s">
        <v>2163</v>
      </c>
      <c r="C11" s="216"/>
      <c r="D11" s="216"/>
      <c r="E11" s="216"/>
      <c r="F11" s="216"/>
      <c r="G11" s="217"/>
    </row>
    <row r="12" spans="1:9">
      <c r="A12" s="209"/>
      <c r="B12" s="216"/>
      <c r="C12" s="216" t="s">
        <v>2179</v>
      </c>
      <c r="D12" s="216"/>
      <c r="E12" s="216"/>
      <c r="F12" s="216"/>
      <c r="G12" s="217"/>
    </row>
    <row r="13" spans="1:9">
      <c r="A13" s="209"/>
      <c r="B13" s="216"/>
      <c r="C13" s="216" t="s">
        <v>2180</v>
      </c>
      <c r="D13" s="216"/>
      <c r="E13" s="216"/>
      <c r="F13" s="216"/>
      <c r="G13" s="217"/>
    </row>
    <row r="14" spans="1:9">
      <c r="A14" s="209"/>
      <c r="B14" s="216" t="s">
        <v>2164</v>
      </c>
      <c r="C14" s="216"/>
      <c r="D14" s="216"/>
      <c r="E14" s="216"/>
      <c r="F14" s="216"/>
      <c r="G14" s="205"/>
    </row>
    <row r="15" spans="1:9">
      <c r="A15" s="209"/>
      <c r="B15" s="216"/>
      <c r="C15" s="216" t="s">
        <v>2170</v>
      </c>
      <c r="D15" s="216"/>
      <c r="E15" s="216"/>
      <c r="F15" s="216"/>
      <c r="G15" s="205"/>
    </row>
    <row r="16" spans="1:9">
      <c r="A16" s="209"/>
      <c r="B16" s="216"/>
      <c r="C16" s="216" t="s">
        <v>2171</v>
      </c>
      <c r="D16" s="216"/>
      <c r="E16" s="216"/>
      <c r="F16" s="216"/>
      <c r="G16" s="205"/>
    </row>
    <row r="17" spans="1:7">
      <c r="A17" s="209"/>
      <c r="B17" s="216"/>
      <c r="C17" s="216" t="s">
        <v>2172</v>
      </c>
      <c r="D17" s="216"/>
      <c r="E17" s="216"/>
      <c r="F17" s="216"/>
      <c r="G17" s="205"/>
    </row>
    <row r="18" spans="1:7">
      <c r="A18" s="209"/>
      <c r="B18" s="216"/>
      <c r="C18" s="216" t="s">
        <v>2188</v>
      </c>
      <c r="D18" s="216"/>
      <c r="E18" s="216"/>
      <c r="F18" s="216"/>
      <c r="G18" s="205"/>
    </row>
    <row r="19" spans="1:7">
      <c r="A19" s="209"/>
      <c r="B19" s="216"/>
      <c r="C19" s="216" t="s">
        <v>2173</v>
      </c>
      <c r="D19" s="216"/>
      <c r="E19" s="216"/>
      <c r="F19" s="216"/>
      <c r="G19" s="205"/>
    </row>
    <row r="20" spans="1:7">
      <c r="A20" s="209"/>
      <c r="B20" s="216"/>
      <c r="C20" s="216" t="s">
        <v>2174</v>
      </c>
      <c r="D20" s="216"/>
      <c r="E20" s="216"/>
      <c r="F20" s="216"/>
      <c r="G20" s="205"/>
    </row>
    <row r="21" spans="1:7">
      <c r="A21" s="209"/>
      <c r="B21" s="216"/>
      <c r="C21" s="216" t="s">
        <v>2175</v>
      </c>
      <c r="D21" s="216"/>
      <c r="E21" s="216"/>
      <c r="F21" s="216"/>
      <c r="G21" s="205"/>
    </row>
    <row r="22" spans="1:7">
      <c r="A22" s="210"/>
      <c r="B22" s="238" t="s">
        <v>2165</v>
      </c>
      <c r="C22" s="206"/>
      <c r="D22" s="206"/>
      <c r="E22" s="206"/>
      <c r="F22" s="206"/>
      <c r="G22" s="207"/>
    </row>
    <row r="24" spans="1:7">
      <c r="A24" s="208" t="s">
        <v>2156</v>
      </c>
      <c r="B24" s="200" t="s">
        <v>2166</v>
      </c>
      <c r="C24" s="201"/>
      <c r="D24" s="201"/>
      <c r="E24" s="201"/>
      <c r="F24" s="201"/>
      <c r="G24" s="202"/>
    </row>
    <row r="25" spans="1:7">
      <c r="A25" s="209"/>
      <c r="B25" s="203"/>
      <c r="C25" s="204" t="s">
        <v>2176</v>
      </c>
      <c r="D25" s="204"/>
      <c r="E25" s="204"/>
      <c r="F25" s="204"/>
      <c r="G25" s="205"/>
    </row>
    <row r="26" spans="1:7">
      <c r="A26" s="209"/>
      <c r="B26" s="203"/>
      <c r="C26" s="204" t="s">
        <v>2177</v>
      </c>
      <c r="D26" s="204"/>
      <c r="E26" s="204"/>
      <c r="F26" s="204"/>
      <c r="G26" s="205"/>
    </row>
    <row r="27" spans="1:7">
      <c r="A27" s="209"/>
      <c r="B27" s="203"/>
      <c r="C27" s="204" t="s">
        <v>2178</v>
      </c>
      <c r="D27" s="204"/>
      <c r="E27" s="204"/>
      <c r="F27" s="204"/>
      <c r="G27" s="205"/>
    </row>
    <row r="28" spans="1:7">
      <c r="A28" s="210"/>
      <c r="B28" s="218" t="s">
        <v>2167</v>
      </c>
      <c r="C28" s="206"/>
      <c r="D28" s="206"/>
      <c r="E28" s="206"/>
      <c r="F28" s="206"/>
      <c r="G28" s="207"/>
    </row>
    <row r="30" spans="1:7">
      <c r="A30" s="208" t="s">
        <v>2157</v>
      </c>
      <c r="B30" s="219" t="s">
        <v>2168</v>
      </c>
      <c r="C30" s="201"/>
      <c r="D30" s="201"/>
      <c r="E30" s="201"/>
      <c r="F30" s="201"/>
      <c r="G30" s="202"/>
    </row>
    <row r="31" spans="1:7">
      <c r="A31" s="209"/>
      <c r="B31" s="203" t="s">
        <v>2187</v>
      </c>
      <c r="C31" s="204"/>
      <c r="D31" s="204"/>
      <c r="E31" s="204"/>
      <c r="F31" s="204"/>
      <c r="G31" s="205"/>
    </row>
    <row r="32" spans="1:7">
      <c r="A32" s="209"/>
      <c r="B32" s="203" t="s">
        <v>2186</v>
      </c>
      <c r="C32" s="204"/>
      <c r="D32" s="204"/>
      <c r="E32" s="204"/>
      <c r="F32" s="204"/>
      <c r="G32" s="205"/>
    </row>
    <row r="33" spans="1:7">
      <c r="A33" s="210"/>
      <c r="B33" s="214" t="s">
        <v>2169</v>
      </c>
      <c r="C33" s="206"/>
      <c r="D33" s="206"/>
      <c r="E33" s="206"/>
      <c r="F33" s="206"/>
      <c r="G33" s="207"/>
    </row>
  </sheetData>
  <phoneticPr fontId="38"/>
  <pageMargins left="0.7" right="0.7" top="0.75" bottom="0.75" header="0.3" footer="0.3"/>
  <pageSetup paperSize="9" scale="88"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4"/>
  <dimension ref="A1:Z59"/>
  <sheetViews>
    <sheetView view="pageBreakPreview" zoomScaleNormal="90" zoomScaleSheetLayoutView="100" zoomScalePageLayoutView="75" workbookViewId="0">
      <selection activeCell="J15" sqref="J15"/>
    </sheetView>
  </sheetViews>
  <sheetFormatPr defaultColWidth="11" defaultRowHeight="11.25"/>
  <cols>
    <col min="1" max="1" width="4.625" style="100" customWidth="1"/>
    <col min="2" max="2" width="16.625" style="100" bestFit="1" customWidth="1"/>
    <col min="3" max="3" width="14.125" style="49" bestFit="1" customWidth="1"/>
    <col min="4" max="4" width="19.375" style="49" customWidth="1"/>
    <col min="5" max="5" width="9.625" style="49" customWidth="1"/>
    <col min="6" max="6" width="12" style="100" customWidth="1"/>
    <col min="7" max="7" width="13.625" style="49" customWidth="1"/>
    <col min="8" max="9" width="10.375" style="100" bestFit="1" customWidth="1"/>
    <col min="10" max="10" width="10.75" style="100" bestFit="1" customWidth="1"/>
    <col min="11" max="11" width="9.25" style="100" bestFit="1" customWidth="1"/>
    <col min="12" max="12" width="15.625" style="100" customWidth="1"/>
    <col min="13" max="13" width="16.875" style="100" customWidth="1"/>
    <col min="14" max="15" width="10.375" style="100" bestFit="1" customWidth="1"/>
    <col min="16" max="16" width="10.75" style="100" bestFit="1" customWidth="1"/>
    <col min="17" max="17" width="9.25" style="100" bestFit="1" customWidth="1"/>
    <col min="18" max="18" width="15.625" style="100" customWidth="1"/>
    <col min="19" max="19" width="14.375" style="100" customWidth="1"/>
    <col min="20" max="21" width="10.375" style="100" bestFit="1" customWidth="1"/>
    <col min="22" max="22" width="11.125" style="100" customWidth="1"/>
    <col min="23" max="23" width="9.25" style="100" bestFit="1" customWidth="1"/>
    <col min="24" max="24" width="15.625" style="100" customWidth="1"/>
    <col min="25" max="25" width="15.5" style="100" customWidth="1"/>
    <col min="26" max="16384" width="11" style="100"/>
  </cols>
  <sheetData>
    <row r="1" spans="1:26" ht="14.25" thickBot="1">
      <c r="H1" s="278"/>
      <c r="I1" s="278"/>
      <c r="J1" s="278"/>
      <c r="K1" s="278"/>
      <c r="L1" s="278"/>
      <c r="M1" s="278"/>
      <c r="N1" s="278"/>
      <c r="O1" s="278"/>
      <c r="P1" s="278"/>
      <c r="Q1" s="278"/>
      <c r="R1" s="278"/>
      <c r="S1" s="278"/>
      <c r="T1" s="278"/>
      <c r="U1" s="278"/>
      <c r="V1" s="278"/>
    </row>
    <row r="2" spans="1:26" ht="14.25" customHeight="1" thickBot="1">
      <c r="A2" s="802" t="s">
        <v>1106</v>
      </c>
      <c r="B2" s="803"/>
      <c r="C2" s="804"/>
      <c r="D2" s="811" t="s">
        <v>261</v>
      </c>
      <c r="E2" s="812"/>
      <c r="F2" s="170"/>
      <c r="H2" s="785" t="s">
        <v>1335</v>
      </c>
      <c r="I2" s="786"/>
      <c r="J2" s="786"/>
      <c r="K2" s="786"/>
      <c r="L2" s="786"/>
      <c r="M2" s="787"/>
      <c r="N2" s="785" t="s">
        <v>1336</v>
      </c>
      <c r="O2" s="786"/>
      <c r="P2" s="786"/>
      <c r="Q2" s="786"/>
      <c r="R2" s="786"/>
      <c r="S2" s="787"/>
      <c r="T2" s="785" t="s">
        <v>1337</v>
      </c>
      <c r="U2" s="786"/>
      <c r="V2" s="786"/>
      <c r="W2" s="786"/>
      <c r="X2" s="786"/>
      <c r="Y2" s="787"/>
    </row>
    <row r="3" spans="1:26" ht="13.5" customHeight="1" thickBot="1">
      <c r="A3" s="805"/>
      <c r="B3" s="806"/>
      <c r="C3" s="807"/>
      <c r="D3" s="813" t="s">
        <v>226</v>
      </c>
      <c r="E3" s="814"/>
      <c r="F3" s="168"/>
      <c r="H3" s="45"/>
      <c r="I3" s="45"/>
      <c r="J3" s="45"/>
      <c r="K3" s="45"/>
      <c r="L3" s="45"/>
      <c r="M3" s="45"/>
      <c r="N3" s="45"/>
      <c r="O3" s="45"/>
      <c r="P3" s="45"/>
      <c r="Q3" s="45"/>
      <c r="R3" s="45"/>
      <c r="S3" s="45"/>
      <c r="T3" s="45"/>
      <c r="U3" s="45"/>
      <c r="V3" s="45"/>
      <c r="W3" s="45"/>
      <c r="X3" s="45"/>
      <c r="Y3" s="45"/>
    </row>
    <row r="4" spans="1:26" ht="13.5" customHeight="1">
      <c r="A4" s="805"/>
      <c r="B4" s="806"/>
      <c r="C4" s="807"/>
      <c r="D4" s="815" t="s">
        <v>2341</v>
      </c>
      <c r="E4" s="816"/>
      <c r="F4" s="171"/>
      <c r="H4" s="799" t="s">
        <v>1338</v>
      </c>
      <c r="I4" s="800"/>
      <c r="J4" s="801"/>
      <c r="K4" s="788">
        <f>SUM(F13:F44)</f>
        <v>11</v>
      </c>
      <c r="L4" s="789"/>
      <c r="M4" s="790"/>
      <c r="N4" s="799" t="s">
        <v>1338</v>
      </c>
      <c r="O4" s="800"/>
      <c r="P4" s="801"/>
      <c r="Q4" s="788">
        <f>K8</f>
        <v>0</v>
      </c>
      <c r="R4" s="789"/>
      <c r="S4" s="790"/>
      <c r="T4" s="799" t="s">
        <v>1338</v>
      </c>
      <c r="U4" s="800"/>
      <c r="V4" s="801"/>
      <c r="W4" s="788">
        <f>Q8</f>
        <v>0</v>
      </c>
      <c r="X4" s="789"/>
      <c r="Y4" s="790"/>
    </row>
    <row r="5" spans="1:26" ht="13.5" customHeight="1" thickBot="1">
      <c r="A5" s="808"/>
      <c r="B5" s="809"/>
      <c r="C5" s="810"/>
      <c r="D5" s="794" t="s">
        <v>2235</v>
      </c>
      <c r="E5" s="795"/>
      <c r="F5" s="169"/>
      <c r="H5" s="796" t="s">
        <v>1339</v>
      </c>
      <c r="I5" s="797"/>
      <c r="J5" s="798"/>
      <c r="K5" s="791">
        <f>SUM(K7:M8)</f>
        <v>11</v>
      </c>
      <c r="L5" s="792"/>
      <c r="M5" s="793"/>
      <c r="N5" s="796" t="s">
        <v>1339</v>
      </c>
      <c r="O5" s="797"/>
      <c r="P5" s="798"/>
      <c r="Q5" s="791">
        <f>SUM(Q7:S8)</f>
        <v>0</v>
      </c>
      <c r="R5" s="792"/>
      <c r="S5" s="793"/>
      <c r="T5" s="796" t="s">
        <v>1339</v>
      </c>
      <c r="U5" s="797"/>
      <c r="V5" s="798"/>
      <c r="W5" s="791">
        <f>SUM(W7:Y8)</f>
        <v>0</v>
      </c>
      <c r="X5" s="792"/>
      <c r="Y5" s="793"/>
    </row>
    <row r="6" spans="1:26" ht="13.5" customHeight="1" thickBot="1">
      <c r="A6" s="47"/>
      <c r="B6" s="47"/>
      <c r="C6" s="47"/>
      <c r="D6" s="48"/>
      <c r="E6" s="48"/>
      <c r="F6" s="48"/>
      <c r="G6" s="164"/>
      <c r="H6" s="482"/>
      <c r="I6" s="483"/>
      <c r="J6" s="482"/>
      <c r="K6" s="484"/>
      <c r="L6" s="483"/>
      <c r="M6" s="483"/>
      <c r="N6" s="482"/>
      <c r="O6" s="483"/>
      <c r="P6" s="482"/>
      <c r="Q6" s="484"/>
      <c r="R6" s="483"/>
      <c r="S6" s="483"/>
      <c r="T6" s="482"/>
      <c r="U6" s="483"/>
      <c r="V6" s="482"/>
      <c r="W6" s="484"/>
      <c r="X6" s="483"/>
      <c r="Y6" s="483"/>
    </row>
    <row r="7" spans="1:26" ht="13.5" customHeight="1">
      <c r="A7" s="47"/>
      <c r="B7" s="47"/>
      <c r="C7" s="47"/>
      <c r="D7" s="48"/>
      <c r="E7" s="48"/>
      <c r="F7" s="48"/>
      <c r="G7" s="164"/>
      <c r="H7" s="799" t="s">
        <v>1340</v>
      </c>
      <c r="I7" s="800"/>
      <c r="J7" s="801"/>
      <c r="K7" s="788">
        <f>SUM(H13:H59)</f>
        <v>11</v>
      </c>
      <c r="L7" s="789"/>
      <c r="M7" s="790"/>
      <c r="N7" s="799" t="s">
        <v>1340</v>
      </c>
      <c r="O7" s="800"/>
      <c r="P7" s="801"/>
      <c r="Q7" s="788">
        <f>SUM(N13:N58)</f>
        <v>0</v>
      </c>
      <c r="R7" s="789"/>
      <c r="S7" s="790"/>
      <c r="T7" s="799" t="s">
        <v>1340</v>
      </c>
      <c r="U7" s="800"/>
      <c r="V7" s="801"/>
      <c r="W7" s="788">
        <f>SUM(T13:T58)</f>
        <v>0</v>
      </c>
      <c r="X7" s="789"/>
      <c r="Y7" s="790"/>
    </row>
    <row r="8" spans="1:26" ht="13.5" customHeight="1" thickBot="1">
      <c r="A8" s="47"/>
      <c r="B8" s="47"/>
      <c r="C8" s="47"/>
      <c r="D8" s="48"/>
      <c r="E8" s="48"/>
      <c r="F8" s="48"/>
      <c r="G8" s="164"/>
      <c r="H8" s="796" t="s">
        <v>1341</v>
      </c>
      <c r="I8" s="797"/>
      <c r="J8" s="798"/>
      <c r="K8" s="791">
        <f>SUM(I13:I59)</f>
        <v>0</v>
      </c>
      <c r="L8" s="792"/>
      <c r="M8" s="793"/>
      <c r="N8" s="796" t="s">
        <v>1341</v>
      </c>
      <c r="O8" s="797"/>
      <c r="P8" s="798"/>
      <c r="Q8" s="791">
        <f>SUM(O13:O58)</f>
        <v>0</v>
      </c>
      <c r="R8" s="792"/>
      <c r="S8" s="793"/>
      <c r="T8" s="796" t="s">
        <v>1341</v>
      </c>
      <c r="U8" s="797"/>
      <c r="V8" s="798"/>
      <c r="W8" s="791">
        <f>SUM(U13:U58)</f>
        <v>0</v>
      </c>
      <c r="X8" s="792"/>
      <c r="Y8" s="793"/>
    </row>
    <row r="9" spans="1:26" ht="13.5" customHeight="1">
      <c r="A9" s="47"/>
      <c r="B9" s="47"/>
      <c r="C9" s="47"/>
      <c r="D9" s="48"/>
      <c r="E9" s="48"/>
      <c r="F9" s="48"/>
      <c r="G9" s="164"/>
      <c r="H9" s="482"/>
      <c r="I9" s="482"/>
      <c r="J9" s="482"/>
      <c r="K9" s="482"/>
      <c r="L9" s="483"/>
      <c r="M9" s="483"/>
      <c r="N9" s="482"/>
      <c r="O9" s="482"/>
      <c r="P9" s="482"/>
      <c r="Q9" s="482"/>
      <c r="R9" s="483"/>
      <c r="S9" s="483"/>
      <c r="T9" s="482"/>
      <c r="U9" s="482"/>
      <c r="V9" s="482"/>
      <c r="W9" s="482"/>
      <c r="X9" s="483"/>
      <c r="Y9" s="483"/>
    </row>
    <row r="10" spans="1:26" ht="13.5" hidden="1" customHeight="1" thickBot="1">
      <c r="A10" s="47"/>
      <c r="B10" s="47"/>
      <c r="C10" s="47"/>
      <c r="D10" s="48"/>
      <c r="E10" s="48"/>
      <c r="F10" s="48"/>
      <c r="G10" s="164"/>
      <c r="H10" s="820" t="s">
        <v>1342</v>
      </c>
      <c r="I10" s="821"/>
      <c r="J10" s="822"/>
      <c r="K10" s="817">
        <v>0</v>
      </c>
      <c r="L10" s="818"/>
      <c r="M10" s="819"/>
      <c r="N10" s="820" t="s">
        <v>1342</v>
      </c>
      <c r="O10" s="821"/>
      <c r="P10" s="822"/>
      <c r="Q10" s="817">
        <v>0</v>
      </c>
      <c r="R10" s="818"/>
      <c r="S10" s="819"/>
      <c r="T10" s="820" t="s">
        <v>1342</v>
      </c>
      <c r="U10" s="821"/>
      <c r="V10" s="822"/>
      <c r="W10" s="817">
        <v>0</v>
      </c>
      <c r="X10" s="818"/>
      <c r="Y10" s="819"/>
    </row>
    <row r="11" spans="1:26" ht="13.5" customHeight="1" thickBot="1">
      <c r="A11" s="47"/>
      <c r="B11" s="47"/>
      <c r="C11" s="47"/>
      <c r="D11" s="48"/>
      <c r="E11" s="48"/>
      <c r="F11" s="48"/>
      <c r="G11" s="164"/>
      <c r="H11" s="45"/>
      <c r="I11" s="45"/>
      <c r="J11" s="45"/>
      <c r="K11" s="45"/>
      <c r="L11" s="45"/>
      <c r="M11" s="45"/>
      <c r="N11" s="45"/>
      <c r="O11" s="45"/>
      <c r="P11" s="45"/>
      <c r="Q11" s="45"/>
      <c r="R11" s="45"/>
      <c r="S11" s="45"/>
      <c r="T11" s="45"/>
      <c r="U11" s="45"/>
      <c r="V11" s="45"/>
      <c r="W11" s="45"/>
    </row>
    <row r="12" spans="1:26" ht="27.75" thickBot="1">
      <c r="A12" s="243" t="s">
        <v>263</v>
      </c>
      <c r="B12" s="244" t="s">
        <v>247</v>
      </c>
      <c r="C12" s="244" t="s">
        <v>219</v>
      </c>
      <c r="D12" s="244" t="s">
        <v>1105</v>
      </c>
      <c r="E12" s="244" t="s">
        <v>229</v>
      </c>
      <c r="F12" s="244" t="s">
        <v>1823</v>
      </c>
      <c r="G12" s="244" t="s">
        <v>238</v>
      </c>
      <c r="H12" s="485" t="s">
        <v>2063</v>
      </c>
      <c r="I12" s="485" t="s">
        <v>2062</v>
      </c>
      <c r="J12" s="486" t="s">
        <v>2189</v>
      </c>
      <c r="K12" s="485" t="s">
        <v>269</v>
      </c>
      <c r="L12" s="485" t="s">
        <v>1343</v>
      </c>
      <c r="M12" s="485" t="s">
        <v>268</v>
      </c>
      <c r="N12" s="487" t="s">
        <v>2063</v>
      </c>
      <c r="O12" s="487" t="s">
        <v>2062</v>
      </c>
      <c r="P12" s="488" t="s">
        <v>2189</v>
      </c>
      <c r="Q12" s="487" t="s">
        <v>269</v>
      </c>
      <c r="R12" s="487" t="s">
        <v>1343</v>
      </c>
      <c r="S12" s="487" t="s">
        <v>268</v>
      </c>
      <c r="T12" s="487" t="s">
        <v>2063</v>
      </c>
      <c r="U12" s="487" t="s">
        <v>2062</v>
      </c>
      <c r="V12" s="488" t="s">
        <v>2189</v>
      </c>
      <c r="W12" s="487" t="s">
        <v>269</v>
      </c>
      <c r="X12" s="487" t="s">
        <v>1343</v>
      </c>
      <c r="Y12" s="489" t="s">
        <v>268</v>
      </c>
      <c r="Z12" s="490"/>
    </row>
    <row r="13" spans="1:26" ht="24">
      <c r="A13" s="57">
        <f>ROW()-12</f>
        <v>1</v>
      </c>
      <c r="B13" s="194" t="s">
        <v>249</v>
      </c>
      <c r="C13" s="55" t="s">
        <v>2359</v>
      </c>
      <c r="D13" s="52" t="s">
        <v>1825</v>
      </c>
      <c r="E13" s="56" t="s">
        <v>1107</v>
      </c>
      <c r="F13" s="916">
        <v>4</v>
      </c>
      <c r="G13" s="118"/>
      <c r="H13" s="493">
        <v>4</v>
      </c>
      <c r="I13" s="491">
        <v>0</v>
      </c>
      <c r="J13" s="492">
        <v>42710</v>
      </c>
      <c r="K13" s="496"/>
      <c r="L13" s="497"/>
      <c r="M13" s="498"/>
      <c r="N13" s="493"/>
      <c r="O13" s="499"/>
      <c r="P13" s="495"/>
      <c r="Q13" s="496"/>
      <c r="R13" s="497"/>
      <c r="S13" s="500"/>
      <c r="T13" s="493"/>
      <c r="U13" s="494"/>
      <c r="V13" s="495"/>
      <c r="W13" s="496"/>
      <c r="X13" s="497"/>
      <c r="Y13" s="500"/>
      <c r="Z13" s="45"/>
    </row>
    <row r="14" spans="1:26" ht="13.5">
      <c r="A14" s="57">
        <f t="shared" ref="A14:A58" si="0">ROW()-12</f>
        <v>2</v>
      </c>
      <c r="B14" s="195" t="s">
        <v>251</v>
      </c>
      <c r="C14" s="50" t="s">
        <v>2358</v>
      </c>
      <c r="D14" s="51" t="s">
        <v>2348</v>
      </c>
      <c r="E14" s="56" t="s">
        <v>1107</v>
      </c>
      <c r="F14" s="916">
        <v>2</v>
      </c>
      <c r="G14" s="166"/>
      <c r="H14" s="493">
        <v>2</v>
      </c>
      <c r="I14" s="491">
        <v>0</v>
      </c>
      <c r="J14" s="492">
        <v>42710</v>
      </c>
      <c r="K14" s="496"/>
      <c r="L14" s="497"/>
      <c r="M14" s="498"/>
      <c r="N14" s="493"/>
      <c r="O14" s="494"/>
      <c r="P14" s="495"/>
      <c r="Q14" s="496"/>
      <c r="R14" s="497"/>
      <c r="S14" s="500"/>
      <c r="T14" s="493"/>
      <c r="U14" s="494"/>
      <c r="V14" s="495"/>
      <c r="W14" s="496"/>
      <c r="X14" s="497"/>
      <c r="Y14" s="500"/>
      <c r="Z14" s="45"/>
    </row>
    <row r="15" spans="1:26" ht="14.25">
      <c r="A15" s="57">
        <v>3</v>
      </c>
      <c r="B15" s="633" t="s">
        <v>248</v>
      </c>
      <c r="C15" s="634"/>
      <c r="D15" s="635" t="s">
        <v>1829</v>
      </c>
      <c r="E15" s="56" t="s">
        <v>1107</v>
      </c>
      <c r="F15" s="916">
        <v>5</v>
      </c>
      <c r="G15" s="636"/>
      <c r="H15" s="493">
        <v>5</v>
      </c>
      <c r="I15" s="491">
        <v>0</v>
      </c>
      <c r="J15" s="492">
        <v>42710</v>
      </c>
      <c r="K15" s="637"/>
      <c r="L15" s="638"/>
      <c r="M15" s="639"/>
      <c r="N15" s="493"/>
      <c r="O15" s="494"/>
      <c r="P15" s="495"/>
      <c r="Q15" s="496"/>
      <c r="R15" s="497"/>
      <c r="S15" s="500"/>
      <c r="T15" s="493"/>
      <c r="U15" s="494"/>
      <c r="V15" s="495"/>
      <c r="W15" s="496"/>
      <c r="X15" s="497"/>
      <c r="Y15" s="500"/>
      <c r="Z15" s="45"/>
    </row>
    <row r="16" spans="1:26" ht="14.25">
      <c r="A16" s="57">
        <f t="shared" si="0"/>
        <v>4</v>
      </c>
      <c r="B16" s="625" t="s">
        <v>262</v>
      </c>
      <c r="C16" s="626"/>
      <c r="D16" s="627"/>
      <c r="E16" s="627"/>
      <c r="F16" s="918"/>
      <c r="G16" s="628"/>
      <c r="H16" s="629"/>
      <c r="I16" s="630"/>
      <c r="J16" s="630"/>
      <c r="K16" s="630"/>
      <c r="L16" s="631"/>
      <c r="M16" s="632"/>
      <c r="N16" s="493"/>
      <c r="O16" s="494"/>
      <c r="P16" s="495"/>
      <c r="Q16" s="497"/>
      <c r="R16" s="497"/>
      <c r="S16" s="500"/>
      <c r="T16" s="493"/>
      <c r="U16" s="494"/>
      <c r="V16" s="495"/>
      <c r="W16" s="497"/>
      <c r="X16" s="497"/>
      <c r="Y16" s="500"/>
    </row>
    <row r="17" spans="1:25" ht="13.5">
      <c r="A17" s="57">
        <f t="shared" si="0"/>
        <v>5</v>
      </c>
      <c r="B17" s="51"/>
      <c r="C17" s="51"/>
      <c r="D17" s="51"/>
      <c r="E17" s="51"/>
      <c r="F17" s="916"/>
      <c r="G17" s="166"/>
      <c r="H17" s="493"/>
      <c r="I17" s="494"/>
      <c r="J17" s="495"/>
      <c r="K17" s="497"/>
      <c r="L17" s="498"/>
      <c r="M17" s="500"/>
      <c r="N17" s="493"/>
      <c r="O17" s="494"/>
      <c r="P17" s="495"/>
      <c r="Q17" s="497"/>
      <c r="R17" s="497"/>
      <c r="S17" s="500"/>
      <c r="T17" s="493"/>
      <c r="U17" s="494"/>
      <c r="V17" s="495"/>
      <c r="W17" s="497"/>
      <c r="X17" s="497"/>
      <c r="Y17" s="500"/>
    </row>
    <row r="18" spans="1:25" ht="13.5">
      <c r="A18" s="57">
        <f t="shared" si="0"/>
        <v>6</v>
      </c>
      <c r="B18" s="51"/>
      <c r="C18" s="51"/>
      <c r="D18" s="51"/>
      <c r="E18" s="51"/>
      <c r="F18" s="916"/>
      <c r="G18" s="166"/>
      <c r="H18" s="493"/>
      <c r="I18" s="494"/>
      <c r="J18" s="495"/>
      <c r="K18" s="497"/>
      <c r="L18" s="498"/>
      <c r="M18" s="500"/>
      <c r="N18" s="493"/>
      <c r="O18" s="494"/>
      <c r="P18" s="495"/>
      <c r="Q18" s="497"/>
      <c r="R18" s="497"/>
      <c r="S18" s="500"/>
      <c r="T18" s="493"/>
      <c r="U18" s="494"/>
      <c r="V18" s="495"/>
      <c r="W18" s="497"/>
      <c r="X18" s="497"/>
      <c r="Y18" s="500"/>
    </row>
    <row r="19" spans="1:25" ht="13.5">
      <c r="A19" s="57">
        <f t="shared" si="0"/>
        <v>7</v>
      </c>
      <c r="B19" s="51"/>
      <c r="C19" s="51"/>
      <c r="D19" s="51"/>
      <c r="E19" s="51"/>
      <c r="F19" s="916"/>
      <c r="G19" s="166"/>
      <c r="H19" s="493"/>
      <c r="I19" s="494"/>
      <c r="J19" s="495"/>
      <c r="K19" s="497"/>
      <c r="L19" s="498"/>
      <c r="M19" s="500"/>
      <c r="N19" s="493"/>
      <c r="O19" s="494"/>
      <c r="P19" s="495"/>
      <c r="Q19" s="497"/>
      <c r="R19" s="497"/>
      <c r="S19" s="500"/>
      <c r="T19" s="493"/>
      <c r="U19" s="494"/>
      <c r="V19" s="495"/>
      <c r="W19" s="497"/>
      <c r="X19" s="497"/>
      <c r="Y19" s="500"/>
    </row>
    <row r="20" spans="1:25" ht="13.5">
      <c r="A20" s="57">
        <f t="shared" si="0"/>
        <v>8</v>
      </c>
      <c r="B20" s="51"/>
      <c r="C20" s="51"/>
      <c r="D20" s="51"/>
      <c r="E20" s="51"/>
      <c r="F20" s="916"/>
      <c r="G20" s="166"/>
      <c r="H20" s="493"/>
      <c r="I20" s="494"/>
      <c r="J20" s="495"/>
      <c r="K20" s="497"/>
      <c r="L20" s="498"/>
      <c r="M20" s="500"/>
      <c r="N20" s="493"/>
      <c r="O20" s="494"/>
      <c r="P20" s="495"/>
      <c r="Q20" s="497"/>
      <c r="R20" s="497"/>
      <c r="S20" s="500"/>
      <c r="T20" s="493"/>
      <c r="U20" s="494"/>
      <c r="V20" s="495"/>
      <c r="W20" s="497"/>
      <c r="X20" s="497"/>
      <c r="Y20" s="500"/>
    </row>
    <row r="21" spans="1:25" ht="13.5">
      <c r="A21" s="57">
        <f t="shared" si="0"/>
        <v>9</v>
      </c>
      <c r="B21" s="51"/>
      <c r="C21" s="51"/>
      <c r="D21" s="51"/>
      <c r="E21" s="51"/>
      <c r="F21" s="916"/>
      <c r="G21" s="166"/>
      <c r="H21" s="493"/>
      <c r="I21" s="494"/>
      <c r="J21" s="495"/>
      <c r="K21" s="497"/>
      <c r="L21" s="498"/>
      <c r="M21" s="500"/>
      <c r="N21" s="493"/>
      <c r="O21" s="494"/>
      <c r="P21" s="495"/>
      <c r="Q21" s="497"/>
      <c r="R21" s="497"/>
      <c r="S21" s="500"/>
      <c r="T21" s="493"/>
      <c r="U21" s="494"/>
      <c r="V21" s="495"/>
      <c r="W21" s="497"/>
      <c r="X21" s="497"/>
      <c r="Y21" s="500"/>
    </row>
    <row r="22" spans="1:25" ht="13.5">
      <c r="A22" s="57">
        <f t="shared" si="0"/>
        <v>10</v>
      </c>
      <c r="B22" s="51"/>
      <c r="C22" s="51"/>
      <c r="D22" s="51"/>
      <c r="E22" s="51"/>
      <c r="F22" s="916"/>
      <c r="G22" s="166"/>
      <c r="H22" s="493"/>
      <c r="I22" s="494"/>
      <c r="J22" s="495"/>
      <c r="K22" s="497"/>
      <c r="L22" s="498"/>
      <c r="M22" s="500"/>
      <c r="N22" s="493"/>
      <c r="O22" s="494"/>
      <c r="P22" s="495"/>
      <c r="Q22" s="497"/>
      <c r="R22" s="497"/>
      <c r="S22" s="500"/>
      <c r="T22" s="493"/>
      <c r="U22" s="494"/>
      <c r="V22" s="495"/>
      <c r="W22" s="497"/>
      <c r="X22" s="497"/>
      <c r="Y22" s="500"/>
    </row>
    <row r="23" spans="1:25" ht="13.5">
      <c r="A23" s="57">
        <f t="shared" si="0"/>
        <v>11</v>
      </c>
      <c r="B23" s="51"/>
      <c r="C23" s="51"/>
      <c r="D23" s="51"/>
      <c r="E23" s="51"/>
      <c r="F23" s="916"/>
      <c r="G23" s="166"/>
      <c r="H23" s="493"/>
      <c r="I23" s="494"/>
      <c r="J23" s="495"/>
      <c r="K23" s="497"/>
      <c r="L23" s="498"/>
      <c r="M23" s="500"/>
      <c r="N23" s="493"/>
      <c r="O23" s="494"/>
      <c r="P23" s="495"/>
      <c r="Q23" s="497"/>
      <c r="R23" s="497"/>
      <c r="S23" s="500"/>
      <c r="T23" s="493"/>
      <c r="U23" s="494"/>
      <c r="V23" s="495"/>
      <c r="W23" s="497"/>
      <c r="X23" s="497"/>
      <c r="Y23" s="500"/>
    </row>
    <row r="24" spans="1:25" ht="13.5">
      <c r="A24" s="57">
        <f t="shared" si="0"/>
        <v>12</v>
      </c>
      <c r="B24" s="51"/>
      <c r="C24" s="51"/>
      <c r="D24" s="51"/>
      <c r="E24" s="51"/>
      <c r="F24" s="916"/>
      <c r="G24" s="166"/>
      <c r="H24" s="493"/>
      <c r="I24" s="494"/>
      <c r="J24" s="495"/>
      <c r="K24" s="497"/>
      <c r="L24" s="498"/>
      <c r="M24" s="500"/>
      <c r="N24" s="493"/>
      <c r="O24" s="494"/>
      <c r="P24" s="495"/>
      <c r="Q24" s="497"/>
      <c r="R24" s="497"/>
      <c r="S24" s="500"/>
      <c r="T24" s="493"/>
      <c r="U24" s="494"/>
      <c r="V24" s="495"/>
      <c r="W24" s="497"/>
      <c r="X24" s="497"/>
      <c r="Y24" s="500"/>
    </row>
    <row r="25" spans="1:25" ht="13.5">
      <c r="A25" s="57">
        <f t="shared" si="0"/>
        <v>13</v>
      </c>
      <c r="B25" s="51"/>
      <c r="C25" s="51"/>
      <c r="D25" s="51"/>
      <c r="E25" s="51"/>
      <c r="F25" s="916"/>
      <c r="G25" s="166"/>
      <c r="H25" s="493"/>
      <c r="I25" s="494"/>
      <c r="J25" s="495"/>
      <c r="K25" s="497"/>
      <c r="L25" s="498"/>
      <c r="M25" s="500"/>
      <c r="N25" s="493"/>
      <c r="O25" s="494"/>
      <c r="P25" s="495"/>
      <c r="Q25" s="497"/>
      <c r="R25" s="497"/>
      <c r="S25" s="500"/>
      <c r="T25" s="493"/>
      <c r="U25" s="494"/>
      <c r="V25" s="495"/>
      <c r="W25" s="497"/>
      <c r="X25" s="497"/>
      <c r="Y25" s="500"/>
    </row>
    <row r="26" spans="1:25" ht="13.5">
      <c r="A26" s="57">
        <f t="shared" si="0"/>
        <v>14</v>
      </c>
      <c r="B26" s="51"/>
      <c r="C26" s="51"/>
      <c r="D26" s="51"/>
      <c r="E26" s="51"/>
      <c r="F26" s="916"/>
      <c r="G26" s="166"/>
      <c r="H26" s="493"/>
      <c r="I26" s="494"/>
      <c r="J26" s="495"/>
      <c r="K26" s="497"/>
      <c r="L26" s="498"/>
      <c r="M26" s="500"/>
      <c r="N26" s="493"/>
      <c r="O26" s="494"/>
      <c r="P26" s="495"/>
      <c r="Q26" s="497"/>
      <c r="R26" s="497"/>
      <c r="S26" s="500"/>
      <c r="T26" s="493"/>
      <c r="U26" s="494"/>
      <c r="V26" s="495"/>
      <c r="W26" s="497"/>
      <c r="X26" s="497"/>
      <c r="Y26" s="500"/>
    </row>
    <row r="27" spans="1:25" ht="13.5">
      <c r="A27" s="57">
        <f t="shared" si="0"/>
        <v>15</v>
      </c>
      <c r="B27" s="51"/>
      <c r="C27" s="51"/>
      <c r="D27" s="51"/>
      <c r="E27" s="51"/>
      <c r="F27" s="916"/>
      <c r="G27" s="166"/>
      <c r="H27" s="493"/>
      <c r="I27" s="494"/>
      <c r="J27" s="495"/>
      <c r="K27" s="497"/>
      <c r="L27" s="498"/>
      <c r="M27" s="500"/>
      <c r="N27" s="493"/>
      <c r="O27" s="494"/>
      <c r="P27" s="495"/>
      <c r="Q27" s="497"/>
      <c r="R27" s="497"/>
      <c r="S27" s="500"/>
      <c r="T27" s="493"/>
      <c r="U27" s="494"/>
      <c r="V27" s="495"/>
      <c r="W27" s="497"/>
      <c r="X27" s="497"/>
      <c r="Y27" s="500"/>
    </row>
    <row r="28" spans="1:25" ht="13.5">
      <c r="A28" s="57">
        <f t="shared" si="0"/>
        <v>16</v>
      </c>
      <c r="B28" s="51"/>
      <c r="C28" s="51"/>
      <c r="D28" s="51"/>
      <c r="E28" s="51"/>
      <c r="F28" s="916"/>
      <c r="G28" s="166"/>
      <c r="H28" s="493"/>
      <c r="I28" s="494"/>
      <c r="J28" s="495"/>
      <c r="K28" s="497"/>
      <c r="L28" s="498"/>
      <c r="M28" s="500"/>
      <c r="N28" s="493"/>
      <c r="O28" s="494"/>
      <c r="P28" s="495"/>
      <c r="Q28" s="497"/>
      <c r="R28" s="497"/>
      <c r="S28" s="500"/>
      <c r="T28" s="493"/>
      <c r="U28" s="494"/>
      <c r="V28" s="495"/>
      <c r="W28" s="497"/>
      <c r="X28" s="497"/>
      <c r="Y28" s="500"/>
    </row>
    <row r="29" spans="1:25" ht="13.5">
      <c r="A29" s="57">
        <f t="shared" si="0"/>
        <v>17</v>
      </c>
      <c r="B29" s="51"/>
      <c r="C29" s="51"/>
      <c r="D29" s="51"/>
      <c r="E29" s="51"/>
      <c r="F29" s="916"/>
      <c r="G29" s="166"/>
      <c r="H29" s="493"/>
      <c r="I29" s="494"/>
      <c r="J29" s="495"/>
      <c r="K29" s="497"/>
      <c r="L29" s="498"/>
      <c r="M29" s="500"/>
      <c r="N29" s="493"/>
      <c r="O29" s="494"/>
      <c r="P29" s="495"/>
      <c r="Q29" s="497"/>
      <c r="R29" s="497"/>
      <c r="S29" s="500"/>
      <c r="T29" s="493"/>
      <c r="U29" s="494"/>
      <c r="V29" s="495"/>
      <c r="W29" s="497"/>
      <c r="X29" s="497"/>
      <c r="Y29" s="500"/>
    </row>
    <row r="30" spans="1:25" ht="13.5">
      <c r="A30" s="57">
        <f t="shared" si="0"/>
        <v>18</v>
      </c>
      <c r="B30" s="51"/>
      <c r="C30" s="51"/>
      <c r="D30" s="51"/>
      <c r="E30" s="51"/>
      <c r="F30" s="916"/>
      <c r="G30" s="166"/>
      <c r="H30" s="493"/>
      <c r="I30" s="494"/>
      <c r="J30" s="495"/>
      <c r="K30" s="497"/>
      <c r="L30" s="498"/>
      <c r="M30" s="500"/>
      <c r="N30" s="493"/>
      <c r="O30" s="494"/>
      <c r="P30" s="495"/>
      <c r="Q30" s="497"/>
      <c r="R30" s="497"/>
      <c r="S30" s="500"/>
      <c r="T30" s="493"/>
      <c r="U30" s="494"/>
      <c r="V30" s="495"/>
      <c r="W30" s="497"/>
      <c r="X30" s="497"/>
      <c r="Y30" s="500"/>
    </row>
    <row r="31" spans="1:25" ht="13.5">
      <c r="A31" s="57">
        <f t="shared" si="0"/>
        <v>19</v>
      </c>
      <c r="B31" s="51"/>
      <c r="C31" s="51"/>
      <c r="D31" s="51"/>
      <c r="E31" s="51"/>
      <c r="F31" s="916"/>
      <c r="G31" s="166"/>
      <c r="H31" s="493"/>
      <c r="I31" s="494"/>
      <c r="J31" s="495"/>
      <c r="K31" s="497"/>
      <c r="L31" s="498"/>
      <c r="M31" s="500"/>
      <c r="N31" s="493"/>
      <c r="O31" s="494"/>
      <c r="P31" s="495"/>
      <c r="Q31" s="497"/>
      <c r="R31" s="497"/>
      <c r="S31" s="500"/>
      <c r="T31" s="493"/>
      <c r="U31" s="494"/>
      <c r="V31" s="495"/>
      <c r="W31" s="497"/>
      <c r="X31" s="497"/>
      <c r="Y31" s="500"/>
    </row>
    <row r="32" spans="1:25" ht="13.5">
      <c r="A32" s="57">
        <f t="shared" si="0"/>
        <v>20</v>
      </c>
      <c r="B32" s="51"/>
      <c r="C32" s="51"/>
      <c r="D32" s="51"/>
      <c r="E32" s="51"/>
      <c r="F32" s="916"/>
      <c r="G32" s="166"/>
      <c r="H32" s="493"/>
      <c r="I32" s="494"/>
      <c r="J32" s="495"/>
      <c r="K32" s="497"/>
      <c r="L32" s="498"/>
      <c r="M32" s="500"/>
      <c r="N32" s="493"/>
      <c r="O32" s="494"/>
      <c r="P32" s="495"/>
      <c r="Q32" s="497"/>
      <c r="R32" s="497"/>
      <c r="S32" s="500"/>
      <c r="T32" s="493"/>
      <c r="U32" s="494"/>
      <c r="V32" s="495"/>
      <c r="W32" s="497"/>
      <c r="X32" s="497"/>
      <c r="Y32" s="500"/>
    </row>
    <row r="33" spans="1:25" ht="13.5">
      <c r="A33" s="57">
        <f t="shared" si="0"/>
        <v>21</v>
      </c>
      <c r="B33" s="51"/>
      <c r="C33" s="51"/>
      <c r="D33" s="51"/>
      <c r="E33" s="51"/>
      <c r="F33" s="916"/>
      <c r="G33" s="166"/>
      <c r="H33" s="493"/>
      <c r="I33" s="494"/>
      <c r="J33" s="495"/>
      <c r="K33" s="497"/>
      <c r="L33" s="498"/>
      <c r="M33" s="500"/>
      <c r="N33" s="493"/>
      <c r="O33" s="494"/>
      <c r="P33" s="495"/>
      <c r="Q33" s="497"/>
      <c r="R33" s="497"/>
      <c r="S33" s="500"/>
      <c r="T33" s="493"/>
      <c r="U33" s="494"/>
      <c r="V33" s="495"/>
      <c r="W33" s="497"/>
      <c r="X33" s="497"/>
      <c r="Y33" s="500"/>
    </row>
    <row r="34" spans="1:25" ht="13.5">
      <c r="A34" s="57">
        <f t="shared" si="0"/>
        <v>22</v>
      </c>
      <c r="B34" s="51"/>
      <c r="C34" s="51"/>
      <c r="D34" s="51"/>
      <c r="E34" s="51"/>
      <c r="F34" s="916"/>
      <c r="G34" s="166"/>
      <c r="H34" s="493"/>
      <c r="I34" s="494"/>
      <c r="J34" s="495"/>
      <c r="K34" s="497"/>
      <c r="L34" s="498"/>
      <c r="M34" s="500"/>
      <c r="N34" s="493"/>
      <c r="O34" s="494"/>
      <c r="P34" s="495"/>
      <c r="Q34" s="497"/>
      <c r="R34" s="497"/>
      <c r="S34" s="500"/>
      <c r="T34" s="493"/>
      <c r="U34" s="494"/>
      <c r="V34" s="495"/>
      <c r="W34" s="497"/>
      <c r="X34" s="497"/>
      <c r="Y34" s="500"/>
    </row>
    <row r="35" spans="1:25" ht="13.5">
      <c r="A35" s="57">
        <f t="shared" si="0"/>
        <v>23</v>
      </c>
      <c r="B35" s="51"/>
      <c r="C35" s="51"/>
      <c r="D35" s="51"/>
      <c r="E35" s="51"/>
      <c r="F35" s="916"/>
      <c r="G35" s="166"/>
      <c r="H35" s="493"/>
      <c r="I35" s="494"/>
      <c r="J35" s="495"/>
      <c r="K35" s="497"/>
      <c r="L35" s="498"/>
      <c r="M35" s="500"/>
      <c r="N35" s="493"/>
      <c r="O35" s="494"/>
      <c r="P35" s="495"/>
      <c r="Q35" s="497"/>
      <c r="R35" s="497"/>
      <c r="S35" s="500"/>
      <c r="T35" s="493"/>
      <c r="U35" s="494"/>
      <c r="V35" s="495"/>
      <c r="W35" s="497"/>
      <c r="X35" s="497"/>
      <c r="Y35" s="500"/>
    </row>
    <row r="36" spans="1:25" ht="13.5">
      <c r="A36" s="57">
        <f t="shared" si="0"/>
        <v>24</v>
      </c>
      <c r="B36" s="51"/>
      <c r="C36" s="51"/>
      <c r="D36" s="51"/>
      <c r="E36" s="51"/>
      <c r="F36" s="916"/>
      <c r="G36" s="166"/>
      <c r="H36" s="493"/>
      <c r="I36" s="494"/>
      <c r="J36" s="495"/>
      <c r="K36" s="497"/>
      <c r="L36" s="498"/>
      <c r="M36" s="500"/>
      <c r="N36" s="493"/>
      <c r="O36" s="494"/>
      <c r="P36" s="495"/>
      <c r="Q36" s="497"/>
      <c r="R36" s="497"/>
      <c r="S36" s="500"/>
      <c r="T36" s="493"/>
      <c r="U36" s="494"/>
      <c r="V36" s="495"/>
      <c r="W36" s="497"/>
      <c r="X36" s="497"/>
      <c r="Y36" s="500"/>
    </row>
    <row r="37" spans="1:25" ht="13.5">
      <c r="A37" s="57">
        <f t="shared" si="0"/>
        <v>25</v>
      </c>
      <c r="B37" s="51"/>
      <c r="C37" s="51"/>
      <c r="D37" s="51"/>
      <c r="E37" s="51"/>
      <c r="F37" s="916"/>
      <c r="G37" s="166"/>
      <c r="H37" s="493"/>
      <c r="I37" s="494"/>
      <c r="J37" s="495"/>
      <c r="K37" s="497"/>
      <c r="L37" s="498"/>
      <c r="M37" s="500"/>
      <c r="N37" s="493"/>
      <c r="O37" s="494"/>
      <c r="P37" s="495"/>
      <c r="Q37" s="497"/>
      <c r="R37" s="497"/>
      <c r="S37" s="500"/>
      <c r="T37" s="493"/>
      <c r="U37" s="494"/>
      <c r="V37" s="495"/>
      <c r="W37" s="497"/>
      <c r="X37" s="497"/>
      <c r="Y37" s="500"/>
    </row>
    <row r="38" spans="1:25" ht="13.5">
      <c r="A38" s="57">
        <f t="shared" si="0"/>
        <v>26</v>
      </c>
      <c r="B38" s="51"/>
      <c r="C38" s="51"/>
      <c r="D38" s="51"/>
      <c r="E38" s="51"/>
      <c r="F38" s="916"/>
      <c r="G38" s="166"/>
      <c r="H38" s="493"/>
      <c r="I38" s="494"/>
      <c r="J38" s="495"/>
      <c r="K38" s="497"/>
      <c r="L38" s="498"/>
      <c r="M38" s="500"/>
      <c r="N38" s="493"/>
      <c r="O38" s="494"/>
      <c r="P38" s="495"/>
      <c r="Q38" s="497"/>
      <c r="R38" s="497"/>
      <c r="S38" s="500"/>
      <c r="T38" s="493"/>
      <c r="U38" s="494"/>
      <c r="V38" s="495"/>
      <c r="W38" s="497"/>
      <c r="X38" s="497"/>
      <c r="Y38" s="500"/>
    </row>
    <row r="39" spans="1:25" ht="13.5">
      <c r="A39" s="57">
        <f t="shared" si="0"/>
        <v>27</v>
      </c>
      <c r="B39" s="51"/>
      <c r="C39" s="51"/>
      <c r="D39" s="51"/>
      <c r="E39" s="51"/>
      <c r="F39" s="916"/>
      <c r="G39" s="166"/>
      <c r="H39" s="493"/>
      <c r="I39" s="494"/>
      <c r="J39" s="495"/>
      <c r="K39" s="497"/>
      <c r="L39" s="498"/>
      <c r="M39" s="500"/>
      <c r="N39" s="493"/>
      <c r="O39" s="494"/>
      <c r="P39" s="495"/>
      <c r="Q39" s="497"/>
      <c r="R39" s="497"/>
      <c r="S39" s="500"/>
      <c r="T39" s="493"/>
      <c r="U39" s="494"/>
      <c r="V39" s="495"/>
      <c r="W39" s="497"/>
      <c r="X39" s="497"/>
      <c r="Y39" s="500"/>
    </row>
    <row r="40" spans="1:25" ht="13.5">
      <c r="A40" s="57">
        <f t="shared" si="0"/>
        <v>28</v>
      </c>
      <c r="B40" s="51"/>
      <c r="C40" s="51"/>
      <c r="D40" s="51"/>
      <c r="E40" s="51"/>
      <c r="F40" s="916"/>
      <c r="G40" s="166"/>
      <c r="H40" s="493"/>
      <c r="I40" s="494"/>
      <c r="J40" s="495"/>
      <c r="K40" s="497"/>
      <c r="L40" s="498"/>
      <c r="M40" s="500"/>
      <c r="N40" s="493"/>
      <c r="O40" s="494"/>
      <c r="P40" s="495"/>
      <c r="Q40" s="497"/>
      <c r="R40" s="497"/>
      <c r="S40" s="500"/>
      <c r="T40" s="493"/>
      <c r="U40" s="494"/>
      <c r="V40" s="495"/>
      <c r="W40" s="497"/>
      <c r="X40" s="497"/>
      <c r="Y40" s="500"/>
    </row>
    <row r="41" spans="1:25" ht="13.5">
      <c r="A41" s="57">
        <f t="shared" si="0"/>
        <v>29</v>
      </c>
      <c r="B41" s="51"/>
      <c r="C41" s="51"/>
      <c r="D41" s="51"/>
      <c r="E41" s="51"/>
      <c r="F41" s="916"/>
      <c r="G41" s="166"/>
      <c r="H41" s="493"/>
      <c r="I41" s="494"/>
      <c r="J41" s="495"/>
      <c r="K41" s="497"/>
      <c r="L41" s="498"/>
      <c r="M41" s="500"/>
      <c r="N41" s="493"/>
      <c r="O41" s="494"/>
      <c r="P41" s="495"/>
      <c r="Q41" s="497"/>
      <c r="R41" s="497"/>
      <c r="S41" s="500"/>
      <c r="T41" s="493"/>
      <c r="U41" s="494"/>
      <c r="V41" s="495"/>
      <c r="W41" s="497"/>
      <c r="X41" s="497"/>
      <c r="Y41" s="500"/>
    </row>
    <row r="42" spans="1:25" ht="13.5">
      <c r="A42" s="57">
        <f t="shared" si="0"/>
        <v>30</v>
      </c>
      <c r="B42" s="51"/>
      <c r="C42" s="51"/>
      <c r="D42" s="51"/>
      <c r="E42" s="51"/>
      <c r="F42" s="916"/>
      <c r="G42" s="166"/>
      <c r="H42" s="493"/>
      <c r="I42" s="494"/>
      <c r="J42" s="495"/>
      <c r="K42" s="497"/>
      <c r="L42" s="498"/>
      <c r="M42" s="500"/>
      <c r="N42" s="493"/>
      <c r="O42" s="494"/>
      <c r="P42" s="495"/>
      <c r="Q42" s="497"/>
      <c r="R42" s="497"/>
      <c r="S42" s="500"/>
      <c r="T42" s="493"/>
      <c r="U42" s="494"/>
      <c r="V42" s="495"/>
      <c r="W42" s="497"/>
      <c r="X42" s="497"/>
      <c r="Y42" s="500"/>
    </row>
    <row r="43" spans="1:25" ht="13.5">
      <c r="A43" s="57">
        <f t="shared" si="0"/>
        <v>31</v>
      </c>
      <c r="B43" s="51"/>
      <c r="C43" s="51"/>
      <c r="D43" s="51"/>
      <c r="E43" s="51"/>
      <c r="F43" s="916"/>
      <c r="G43" s="166"/>
      <c r="H43" s="493"/>
      <c r="I43" s="494"/>
      <c r="J43" s="495"/>
      <c r="K43" s="497"/>
      <c r="L43" s="498"/>
      <c r="M43" s="500"/>
      <c r="N43" s="493"/>
      <c r="O43" s="494"/>
      <c r="P43" s="495"/>
      <c r="Q43" s="497"/>
      <c r="R43" s="497"/>
      <c r="S43" s="500"/>
      <c r="T43" s="493"/>
      <c r="U43" s="494"/>
      <c r="V43" s="495"/>
      <c r="W43" s="497"/>
      <c r="X43" s="497"/>
      <c r="Y43" s="500"/>
    </row>
    <row r="44" spans="1:25" ht="13.5">
      <c r="A44" s="57">
        <f t="shared" si="0"/>
        <v>32</v>
      </c>
      <c r="B44" s="53"/>
      <c r="C44" s="54"/>
      <c r="D44" s="54"/>
      <c r="E44" s="54"/>
      <c r="F44" s="53"/>
      <c r="G44" s="166"/>
      <c r="H44" s="493"/>
      <c r="I44" s="494"/>
      <c r="J44" s="495"/>
      <c r="K44" s="497"/>
      <c r="L44" s="498"/>
      <c r="M44" s="500"/>
      <c r="N44" s="493"/>
      <c r="O44" s="494"/>
      <c r="P44" s="495"/>
      <c r="Q44" s="497"/>
      <c r="R44" s="497"/>
      <c r="S44" s="500"/>
      <c r="T44" s="493"/>
      <c r="U44" s="494"/>
      <c r="V44" s="495"/>
      <c r="W44" s="497"/>
      <c r="X44" s="497"/>
      <c r="Y44" s="500"/>
    </row>
    <row r="45" spans="1:25" ht="13.5">
      <c r="A45" s="57">
        <f t="shared" si="0"/>
        <v>33</v>
      </c>
      <c r="B45" s="53"/>
      <c r="C45" s="54"/>
      <c r="D45" s="54"/>
      <c r="E45" s="54"/>
      <c r="F45" s="53"/>
      <c r="G45" s="166"/>
      <c r="H45" s="493"/>
      <c r="I45" s="494"/>
      <c r="J45" s="495"/>
      <c r="K45" s="497"/>
      <c r="L45" s="498"/>
      <c r="M45" s="500"/>
      <c r="N45" s="493"/>
      <c r="O45" s="494"/>
      <c r="P45" s="495"/>
      <c r="Q45" s="497"/>
      <c r="R45" s="497"/>
      <c r="S45" s="500"/>
      <c r="T45" s="493"/>
      <c r="U45" s="494"/>
      <c r="V45" s="495"/>
      <c r="W45" s="497"/>
      <c r="X45" s="497"/>
      <c r="Y45" s="500"/>
    </row>
    <row r="46" spans="1:25" ht="13.5">
      <c r="A46" s="57">
        <f t="shared" si="0"/>
        <v>34</v>
      </c>
      <c r="B46" s="51"/>
      <c r="C46" s="51"/>
      <c r="D46" s="51"/>
      <c r="E46" s="51"/>
      <c r="F46" s="916"/>
      <c r="G46" s="166"/>
      <c r="H46" s="493"/>
      <c r="I46" s="494"/>
      <c r="J46" s="495"/>
      <c r="K46" s="497"/>
      <c r="L46" s="498"/>
      <c r="M46" s="500"/>
      <c r="N46" s="493"/>
      <c r="O46" s="494"/>
      <c r="P46" s="495"/>
      <c r="Q46" s="497"/>
      <c r="R46" s="497"/>
      <c r="S46" s="500"/>
      <c r="T46" s="493"/>
      <c r="U46" s="494"/>
      <c r="V46" s="495"/>
      <c r="W46" s="497"/>
      <c r="X46" s="497"/>
      <c r="Y46" s="500"/>
    </row>
    <row r="47" spans="1:25" ht="13.5">
      <c r="A47" s="57">
        <f t="shared" si="0"/>
        <v>35</v>
      </c>
      <c r="B47" s="53"/>
      <c r="C47" s="54"/>
      <c r="D47" s="54"/>
      <c r="E47" s="54"/>
      <c r="F47" s="53"/>
      <c r="G47" s="166"/>
      <c r="H47" s="493"/>
      <c r="I47" s="494"/>
      <c r="J47" s="495"/>
      <c r="K47" s="497"/>
      <c r="L47" s="498"/>
      <c r="M47" s="500"/>
      <c r="N47" s="493"/>
      <c r="O47" s="494"/>
      <c r="P47" s="495"/>
      <c r="Q47" s="497"/>
      <c r="R47" s="497"/>
      <c r="S47" s="500"/>
      <c r="T47" s="493"/>
      <c r="U47" s="494"/>
      <c r="V47" s="495"/>
      <c r="W47" s="497"/>
      <c r="X47" s="497"/>
      <c r="Y47" s="500"/>
    </row>
    <row r="48" spans="1:25" ht="13.5">
      <c r="A48" s="57">
        <f t="shared" si="0"/>
        <v>36</v>
      </c>
      <c r="B48" s="53"/>
      <c r="C48" s="54"/>
      <c r="D48" s="54"/>
      <c r="E48" s="54"/>
      <c r="F48" s="917"/>
      <c r="G48" s="166"/>
      <c r="H48" s="493"/>
      <c r="I48" s="494"/>
      <c r="J48" s="495"/>
      <c r="K48" s="497"/>
      <c r="L48" s="498"/>
      <c r="M48" s="500"/>
      <c r="N48" s="493"/>
      <c r="O48" s="494"/>
      <c r="P48" s="495"/>
      <c r="Q48" s="497"/>
      <c r="R48" s="497"/>
      <c r="S48" s="500"/>
      <c r="T48" s="493"/>
      <c r="U48" s="494"/>
      <c r="V48" s="495"/>
      <c r="W48" s="497"/>
      <c r="X48" s="497"/>
      <c r="Y48" s="500"/>
    </row>
    <row r="49" spans="1:25" ht="13.5">
      <c r="A49" s="57">
        <f t="shared" si="0"/>
        <v>37</v>
      </c>
      <c r="B49" s="51"/>
      <c r="C49" s="51"/>
      <c r="D49" s="51"/>
      <c r="E49" s="51"/>
      <c r="F49" s="51"/>
      <c r="G49" s="166"/>
      <c r="H49" s="493"/>
      <c r="I49" s="494"/>
      <c r="J49" s="495"/>
      <c r="K49" s="497"/>
      <c r="L49" s="498"/>
      <c r="M49" s="500"/>
      <c r="N49" s="493"/>
      <c r="O49" s="494"/>
      <c r="P49" s="495"/>
      <c r="Q49" s="497"/>
      <c r="R49" s="497"/>
      <c r="S49" s="500"/>
      <c r="T49" s="493"/>
      <c r="U49" s="494"/>
      <c r="V49" s="495"/>
      <c r="W49" s="497"/>
      <c r="X49" s="497"/>
      <c r="Y49" s="500"/>
    </row>
    <row r="50" spans="1:25" ht="13.5">
      <c r="A50" s="57">
        <f t="shared" si="0"/>
        <v>38</v>
      </c>
      <c r="B50" s="53"/>
      <c r="C50" s="54"/>
      <c r="D50" s="54"/>
      <c r="E50" s="54"/>
      <c r="F50" s="53"/>
      <c r="G50" s="166"/>
      <c r="H50" s="493"/>
      <c r="I50" s="494"/>
      <c r="J50" s="495"/>
      <c r="K50" s="497"/>
      <c r="L50" s="498"/>
      <c r="M50" s="500"/>
      <c r="N50" s="493"/>
      <c r="O50" s="494"/>
      <c r="P50" s="495"/>
      <c r="Q50" s="497"/>
      <c r="R50" s="497"/>
      <c r="S50" s="500"/>
      <c r="T50" s="493"/>
      <c r="U50" s="494"/>
      <c r="V50" s="495"/>
      <c r="W50" s="497"/>
      <c r="X50" s="497"/>
      <c r="Y50" s="500"/>
    </row>
    <row r="51" spans="1:25" ht="13.5">
      <c r="A51" s="57">
        <f t="shared" si="0"/>
        <v>39</v>
      </c>
      <c r="B51" s="53"/>
      <c r="C51" s="54"/>
      <c r="D51" s="54"/>
      <c r="E51" s="54"/>
      <c r="F51" s="53"/>
      <c r="G51" s="166"/>
      <c r="H51" s="493"/>
      <c r="I51" s="494"/>
      <c r="J51" s="495"/>
      <c r="K51" s="497"/>
      <c r="L51" s="498"/>
      <c r="M51" s="500"/>
      <c r="N51" s="493"/>
      <c r="O51" s="494"/>
      <c r="P51" s="495"/>
      <c r="Q51" s="497"/>
      <c r="R51" s="497"/>
      <c r="S51" s="500"/>
      <c r="T51" s="493"/>
      <c r="U51" s="494"/>
      <c r="V51" s="495"/>
      <c r="W51" s="497"/>
      <c r="X51" s="497"/>
      <c r="Y51" s="500"/>
    </row>
    <row r="52" spans="1:25" ht="13.5">
      <c r="A52" s="57">
        <f t="shared" si="0"/>
        <v>40</v>
      </c>
      <c r="B52" s="53"/>
      <c r="C52" s="54"/>
      <c r="D52" s="54"/>
      <c r="E52" s="54"/>
      <c r="F52" s="53"/>
      <c r="G52" s="166"/>
      <c r="H52" s="493"/>
      <c r="I52" s="494"/>
      <c r="J52" s="495"/>
      <c r="K52" s="497"/>
      <c r="L52" s="498"/>
      <c r="M52" s="500"/>
      <c r="N52" s="493"/>
      <c r="O52" s="494"/>
      <c r="P52" s="495"/>
      <c r="Q52" s="497"/>
      <c r="R52" s="497"/>
      <c r="S52" s="500"/>
      <c r="T52" s="493"/>
      <c r="U52" s="494"/>
      <c r="V52" s="495"/>
      <c r="W52" s="497"/>
      <c r="X52" s="497"/>
      <c r="Y52" s="500"/>
    </row>
    <row r="53" spans="1:25" ht="13.5">
      <c r="A53" s="57">
        <f t="shared" si="0"/>
        <v>41</v>
      </c>
      <c r="B53" s="53"/>
      <c r="C53" s="54"/>
      <c r="D53" s="54"/>
      <c r="E53" s="54"/>
      <c r="F53" s="53"/>
      <c r="G53" s="166"/>
      <c r="H53" s="493"/>
      <c r="I53" s="494"/>
      <c r="J53" s="495"/>
      <c r="K53" s="497"/>
      <c r="L53" s="498"/>
      <c r="M53" s="500"/>
      <c r="N53" s="493"/>
      <c r="O53" s="494"/>
      <c r="P53" s="495"/>
      <c r="Q53" s="497"/>
      <c r="R53" s="497"/>
      <c r="S53" s="500"/>
      <c r="T53" s="493"/>
      <c r="U53" s="494"/>
      <c r="V53" s="495"/>
      <c r="W53" s="497"/>
      <c r="X53" s="497"/>
      <c r="Y53" s="500"/>
    </row>
    <row r="54" spans="1:25" ht="13.5">
      <c r="A54" s="57">
        <f t="shared" si="0"/>
        <v>42</v>
      </c>
      <c r="B54" s="53"/>
      <c r="C54" s="54"/>
      <c r="D54" s="54"/>
      <c r="E54" s="54"/>
      <c r="F54" s="53"/>
      <c r="G54" s="166"/>
      <c r="H54" s="493"/>
      <c r="I54" s="494"/>
      <c r="J54" s="495"/>
      <c r="K54" s="497"/>
      <c r="L54" s="498"/>
      <c r="M54" s="500"/>
      <c r="N54" s="493"/>
      <c r="O54" s="494"/>
      <c r="P54" s="495"/>
      <c r="Q54" s="497"/>
      <c r="R54" s="497"/>
      <c r="S54" s="500"/>
      <c r="T54" s="493"/>
      <c r="U54" s="494"/>
      <c r="V54" s="495"/>
      <c r="W54" s="497"/>
      <c r="X54" s="497"/>
      <c r="Y54" s="500"/>
    </row>
    <row r="55" spans="1:25" ht="13.5">
      <c r="A55" s="57">
        <f t="shared" si="0"/>
        <v>43</v>
      </c>
      <c r="B55" s="53"/>
      <c r="C55" s="54"/>
      <c r="D55" s="54"/>
      <c r="E55" s="54"/>
      <c r="F55" s="53"/>
      <c r="G55" s="166"/>
      <c r="H55" s="493"/>
      <c r="I55" s="494"/>
      <c r="J55" s="495"/>
      <c r="K55" s="497"/>
      <c r="L55" s="498"/>
      <c r="M55" s="500"/>
      <c r="N55" s="493"/>
      <c r="O55" s="494"/>
      <c r="P55" s="495"/>
      <c r="Q55" s="497"/>
      <c r="R55" s="497"/>
      <c r="S55" s="500"/>
      <c r="T55" s="493"/>
      <c r="U55" s="494"/>
      <c r="V55" s="495"/>
      <c r="W55" s="497"/>
      <c r="X55" s="497"/>
      <c r="Y55" s="500"/>
    </row>
    <row r="56" spans="1:25" ht="13.5">
      <c r="A56" s="57">
        <f t="shared" si="0"/>
        <v>44</v>
      </c>
      <c r="B56" s="53"/>
      <c r="C56" s="54"/>
      <c r="D56" s="54"/>
      <c r="E56" s="54"/>
      <c r="F56" s="53"/>
      <c r="G56" s="166"/>
      <c r="H56" s="493"/>
      <c r="I56" s="494"/>
      <c r="J56" s="495"/>
      <c r="K56" s="497"/>
      <c r="L56" s="498"/>
      <c r="M56" s="500"/>
      <c r="N56" s="493"/>
      <c r="O56" s="494"/>
      <c r="P56" s="495"/>
      <c r="Q56" s="497"/>
      <c r="R56" s="497"/>
      <c r="S56" s="500"/>
      <c r="T56" s="493"/>
      <c r="U56" s="494"/>
      <c r="V56" s="495"/>
      <c r="W56" s="497"/>
      <c r="X56" s="497"/>
      <c r="Y56" s="500"/>
    </row>
    <row r="57" spans="1:25" ht="13.5">
      <c r="A57" s="57">
        <f t="shared" si="0"/>
        <v>45</v>
      </c>
      <c r="B57" s="53"/>
      <c r="C57" s="54"/>
      <c r="D57" s="54"/>
      <c r="E57" s="54"/>
      <c r="F57" s="53"/>
      <c r="G57" s="166"/>
      <c r="H57" s="493"/>
      <c r="I57" s="494"/>
      <c r="J57" s="495"/>
      <c r="K57" s="497"/>
      <c r="L57" s="498"/>
      <c r="M57" s="500"/>
      <c r="N57" s="493"/>
      <c r="O57" s="494"/>
      <c r="P57" s="495"/>
      <c r="Q57" s="497"/>
      <c r="R57" s="497"/>
      <c r="S57" s="500"/>
      <c r="T57" s="493"/>
      <c r="U57" s="494"/>
      <c r="V57" s="495"/>
      <c r="W57" s="497"/>
      <c r="X57" s="497"/>
      <c r="Y57" s="500"/>
    </row>
    <row r="58" spans="1:25" ht="14.25" thickBot="1">
      <c r="A58" s="240">
        <f t="shared" si="0"/>
        <v>46</v>
      </c>
      <c r="B58" s="53"/>
      <c r="C58" s="54"/>
      <c r="D58" s="54"/>
      <c r="E58" s="54"/>
      <c r="F58" s="53"/>
      <c r="G58" s="166"/>
      <c r="H58" s="493"/>
      <c r="I58" s="494"/>
      <c r="J58" s="495"/>
      <c r="K58" s="497"/>
      <c r="L58" s="498"/>
      <c r="M58" s="500"/>
      <c r="N58" s="501"/>
      <c r="O58" s="502"/>
      <c r="P58" s="503"/>
      <c r="Q58" s="504"/>
      <c r="R58" s="504"/>
      <c r="S58" s="506"/>
      <c r="T58" s="501"/>
      <c r="U58" s="502"/>
      <c r="V58" s="503"/>
      <c r="W58" s="504"/>
      <c r="X58" s="504"/>
      <c r="Y58" s="506"/>
    </row>
    <row r="59" spans="1:25" ht="14.25" thickBot="1">
      <c r="B59" s="58"/>
      <c r="C59" s="59"/>
      <c r="D59" s="59"/>
      <c r="E59" s="59"/>
      <c r="F59" s="58"/>
      <c r="G59" s="167"/>
      <c r="H59" s="501"/>
      <c r="I59" s="502"/>
      <c r="J59" s="503"/>
      <c r="K59" s="504"/>
      <c r="L59" s="505"/>
      <c r="M59" s="506"/>
    </row>
  </sheetData>
  <dataConsolidate/>
  <mergeCells count="38">
    <mergeCell ref="A2:C5"/>
    <mergeCell ref="D2:E2"/>
    <mergeCell ref="H2:M2"/>
    <mergeCell ref="N2:S2"/>
    <mergeCell ref="T2:Y2"/>
    <mergeCell ref="D3:E3"/>
    <mergeCell ref="D4:E4"/>
    <mergeCell ref="H4:J4"/>
    <mergeCell ref="K4:M4"/>
    <mergeCell ref="N4:P4"/>
    <mergeCell ref="W7:Y7"/>
    <mergeCell ref="Q4:S4"/>
    <mergeCell ref="T4:V4"/>
    <mergeCell ref="W4:Y4"/>
    <mergeCell ref="D5:E5"/>
    <mergeCell ref="H5:J5"/>
    <mergeCell ref="K5:M5"/>
    <mergeCell ref="N5:P5"/>
    <mergeCell ref="Q5:S5"/>
    <mergeCell ref="T5:V5"/>
    <mergeCell ref="W5:Y5"/>
    <mergeCell ref="H7:J7"/>
    <mergeCell ref="K7:M7"/>
    <mergeCell ref="N7:P7"/>
    <mergeCell ref="Q7:S7"/>
    <mergeCell ref="T7:V7"/>
    <mergeCell ref="W10:Y10"/>
    <mergeCell ref="H8:J8"/>
    <mergeCell ref="K8:M8"/>
    <mergeCell ref="N8:P8"/>
    <mergeCell ref="Q8:S8"/>
    <mergeCell ref="T8:V8"/>
    <mergeCell ref="W8:Y8"/>
    <mergeCell ref="H10:J10"/>
    <mergeCell ref="K10:M10"/>
    <mergeCell ref="N10:P10"/>
    <mergeCell ref="Q10:S10"/>
    <mergeCell ref="T10:V10"/>
  </mergeCells>
  <phoneticPr fontId="38"/>
  <dataValidations count="5">
    <dataValidation type="list" allowBlank="1" showInputMessage="1" showErrorMessage="1" sqref="H17:H59 N16:N58 T16:T58">
      <formula1>Result</formula1>
    </dataValidation>
    <dataValidation type="list" allowBlank="1" showInputMessage="1" showErrorMessage="1" sqref="D13:D15">
      <formula1>Pattern</formula1>
    </dataValidation>
    <dataValidation type="list" allowBlank="1" showInputMessage="1" showErrorMessage="1" sqref="B13:B15">
      <formula1>Category</formula1>
    </dataValidation>
    <dataValidation type="list" allowBlank="1" showInputMessage="1" showErrorMessage="1" sqref="E13:E15">
      <formula1>Number</formula1>
    </dataValidation>
    <dataValidation type="list" allowBlank="1" showInputMessage="1" showErrorMessage="1" sqref="K13:K15">
      <formula1>Executor</formula1>
    </dataValidation>
  </dataValidations>
  <printOptions horizontalCentered="1"/>
  <pageMargins left="0.79000000000000015" right="0.79000000000000015" top="1.05" bottom="1.05" header="0.79000000000000015" footer="0.79000000000000015"/>
  <pageSetup scale="40"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legacy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55"/>
  <sheetViews>
    <sheetView topLeftCell="A52" zoomScale="80" zoomScaleNormal="80" workbookViewId="0">
      <selection activeCell="BE213" sqref="BC213:BE213"/>
    </sheetView>
  </sheetViews>
  <sheetFormatPr defaultRowHeight="13.5"/>
  <sheetData>
    <row r="1" spans="1:6" ht="33.75">
      <c r="A1" s="161" t="s">
        <v>2044</v>
      </c>
    </row>
    <row r="2" spans="1:6">
      <c r="A2" t="s">
        <v>2052</v>
      </c>
    </row>
    <row r="3" spans="1:6">
      <c r="B3" t="s">
        <v>2053</v>
      </c>
      <c r="C3" t="s">
        <v>230</v>
      </c>
      <c r="D3" t="s">
        <v>231</v>
      </c>
      <c r="E3" t="s">
        <v>232</v>
      </c>
      <c r="F3" t="s">
        <v>262</v>
      </c>
    </row>
    <row r="4" spans="1:6">
      <c r="B4" t="s">
        <v>2054</v>
      </c>
      <c r="C4">
        <v>9</v>
      </c>
      <c r="D4">
        <v>4</v>
      </c>
      <c r="E4">
        <v>1</v>
      </c>
      <c r="F4">
        <f>SUM(C4:E4)</f>
        <v>14</v>
      </c>
    </row>
    <row r="5" spans="1:6">
      <c r="B5" t="s">
        <v>2055</v>
      </c>
      <c r="C5">
        <v>3</v>
      </c>
      <c r="D5">
        <v>3</v>
      </c>
      <c r="E5">
        <v>2</v>
      </c>
      <c r="F5">
        <f t="shared" ref="F5:F7" si="0">SUM(C5:E5)</f>
        <v>8</v>
      </c>
    </row>
    <row r="6" spans="1:6">
      <c r="B6" t="s">
        <v>2056</v>
      </c>
      <c r="F6">
        <f t="shared" si="0"/>
        <v>0</v>
      </c>
    </row>
    <row r="7" spans="1:6">
      <c r="B7" t="s">
        <v>2057</v>
      </c>
      <c r="C7">
        <v>4</v>
      </c>
      <c r="D7">
        <v>3</v>
      </c>
      <c r="F7">
        <f t="shared" si="0"/>
        <v>7</v>
      </c>
    </row>
    <row r="8" spans="1:6">
      <c r="B8" s="165" t="s">
        <v>262</v>
      </c>
      <c r="C8" s="165">
        <f>SUM(C4:C7)</f>
        <v>16</v>
      </c>
      <c r="D8" s="165">
        <f t="shared" ref="D8:F8" si="1">SUM(D4:D7)</f>
        <v>10</v>
      </c>
      <c r="E8" s="165">
        <f t="shared" si="1"/>
        <v>3</v>
      </c>
      <c r="F8" s="165">
        <f t="shared" si="1"/>
        <v>29</v>
      </c>
    </row>
    <row r="21" spans="1:15" ht="33.75">
      <c r="A21" s="161" t="s">
        <v>2045</v>
      </c>
    </row>
    <row r="26" spans="1:15" ht="25.5">
      <c r="O26" s="162" t="s">
        <v>2046</v>
      </c>
    </row>
    <row r="27" spans="1:15" ht="25.5">
      <c r="O27" s="162" t="s">
        <v>2047</v>
      </c>
    </row>
    <row r="38" spans="1:15" ht="33.75">
      <c r="A38" s="161" t="s">
        <v>2048</v>
      </c>
    </row>
    <row r="43" spans="1:15" ht="25.5">
      <c r="O43" s="163" t="s">
        <v>2049</v>
      </c>
    </row>
    <row r="44" spans="1:15" ht="25.5">
      <c r="O44" s="163" t="s">
        <v>2050</v>
      </c>
    </row>
    <row r="55" spans="1:1" ht="33.75">
      <c r="A55" s="161" t="s">
        <v>2051</v>
      </c>
    </row>
  </sheetData>
  <phoneticPr fontId="38"/>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dimension ref="A1:K30"/>
  <sheetViews>
    <sheetView view="pageBreakPreview" zoomScale="80" zoomScaleNormal="140" zoomScaleSheetLayoutView="80" zoomScalePageLayoutView="140" workbookViewId="0">
      <selection activeCell="F23" sqref="F23"/>
    </sheetView>
  </sheetViews>
  <sheetFormatPr defaultColWidth="11.5" defaultRowHeight="13.5"/>
  <cols>
    <col min="1" max="1" width="19.125" style="42" bestFit="1" customWidth="1"/>
    <col min="2" max="2" width="14.125" style="42" bestFit="1" customWidth="1"/>
    <col min="3" max="3" width="15.25" style="42" bestFit="1" customWidth="1"/>
    <col min="4" max="4" width="9.875" style="42" bestFit="1" customWidth="1"/>
    <col min="5" max="5" width="14.125" style="42" bestFit="1" customWidth="1"/>
    <col min="6" max="6" width="16.375" style="42" bestFit="1" customWidth="1"/>
    <col min="7" max="7" width="6.5" style="42" bestFit="1" customWidth="1"/>
    <col min="8" max="8" width="7.875" style="42" bestFit="1" customWidth="1"/>
    <col min="9" max="9" width="9.875" style="42" bestFit="1" customWidth="1"/>
    <col min="10" max="10" width="11.5" style="42"/>
    <col min="11" max="11" width="15.625" style="42" customWidth="1"/>
    <col min="12" max="16384" width="11.5" style="42"/>
  </cols>
  <sheetData>
    <row r="1" spans="1:11">
      <c r="A1" s="115" t="s">
        <v>247</v>
      </c>
      <c r="B1" s="115" t="s">
        <v>229</v>
      </c>
      <c r="C1" s="115" t="s">
        <v>271</v>
      </c>
      <c r="D1" s="115" t="s">
        <v>260</v>
      </c>
      <c r="E1" s="115" t="s">
        <v>269</v>
      </c>
      <c r="F1" s="115" t="s">
        <v>1105</v>
      </c>
      <c r="G1" s="116" t="s">
        <v>1107</v>
      </c>
      <c r="H1" s="116" t="s">
        <v>230</v>
      </c>
      <c r="I1" s="116" t="s">
        <v>231</v>
      </c>
      <c r="K1" s="527" t="s">
        <v>2205</v>
      </c>
    </row>
    <row r="2" spans="1:11">
      <c r="A2" s="91" t="s">
        <v>248</v>
      </c>
      <c r="B2" s="42" t="s">
        <v>230</v>
      </c>
      <c r="C2" s="43" t="s">
        <v>272</v>
      </c>
      <c r="D2" s="42" t="s">
        <v>0</v>
      </c>
      <c r="E2" s="42" t="s">
        <v>32</v>
      </c>
      <c r="F2" s="42" t="s">
        <v>1652</v>
      </c>
      <c r="G2" s="42">
        <f>COUNT(LENGTH!$A$7:$A$9)</f>
        <v>3</v>
      </c>
      <c r="H2" s="42">
        <f>COUNTIF(LENGTH!$D$7:$D$9,Table7[[#Headers],[High]])</f>
        <v>1</v>
      </c>
      <c r="I2" s="42">
        <f>COUNTIF(LENGTH!$D$7:$D$9,Table7[[#Headers],[Normal]])+Table7[[#This Row],[High]]</f>
        <v>1</v>
      </c>
      <c r="K2" s="528"/>
    </row>
    <row r="3" spans="1:11">
      <c r="A3" s="89" t="s">
        <v>249</v>
      </c>
      <c r="B3" s="44" t="s">
        <v>231</v>
      </c>
      <c r="C3" s="44" t="s">
        <v>273</v>
      </c>
      <c r="D3" s="44" t="s">
        <v>1</v>
      </c>
      <c r="E3" s="44" t="s">
        <v>29</v>
      </c>
      <c r="F3" s="42" t="s">
        <v>1104</v>
      </c>
      <c r="G3" s="42">
        <f>COUNT(NAME_KATA!$A$7:$A$48)</f>
        <v>42</v>
      </c>
      <c r="H3" s="42">
        <f>COUNTIF(NAME_KATA!$D$7:$D$48,Table7[[#Headers],[High]])</f>
        <v>19</v>
      </c>
      <c r="I3" s="42">
        <f>COUNTIF(NAME_KATA!$D$7:$D$48,Table7[[#Headers],[Normal]])+Table7[[#This Row],[High]]</f>
        <v>38</v>
      </c>
      <c r="K3" s="528" t="s">
        <v>2195</v>
      </c>
    </row>
    <row r="4" spans="1:11">
      <c r="A4" s="88" t="s">
        <v>251</v>
      </c>
      <c r="B4" s="42" t="s">
        <v>232</v>
      </c>
      <c r="D4" s="42" t="s">
        <v>2</v>
      </c>
      <c r="E4" s="42" t="s">
        <v>4</v>
      </c>
      <c r="F4" s="42" t="s">
        <v>1286</v>
      </c>
      <c r="G4" s="42">
        <f>COUNT(TEL!$A$7:$A$45)</f>
        <v>39</v>
      </c>
      <c r="H4" s="42">
        <f>COUNTIF(TEL!$D$7:$D$45,Table7[[#Headers],[High]])</f>
        <v>16</v>
      </c>
      <c r="I4" s="42">
        <f>COUNTIF(TEL!$D$7:$D$45,Table7[[#Headers],[Normal]])+Table7[[#This Row],[High]]</f>
        <v>27</v>
      </c>
      <c r="K4" s="528" t="s">
        <v>2206</v>
      </c>
    </row>
    <row r="5" spans="1:11">
      <c r="A5" s="113" t="s">
        <v>250</v>
      </c>
      <c r="E5" s="42" t="s">
        <v>30</v>
      </c>
      <c r="F5" s="42" t="s">
        <v>228</v>
      </c>
      <c r="G5" s="42">
        <f>COUNT(DATE!$A$7:$A$49)</f>
        <v>43</v>
      </c>
      <c r="H5" s="42">
        <f>COUNTIF(DATE!$D$7:$D$49,Table7[[#Headers],[High]])</f>
        <v>16</v>
      </c>
      <c r="I5" s="42">
        <f>COUNTIF(DATE!$D$7:$D$49,Table7[[#Headers],[Normal]])+Table7[[#This Row],[High]]</f>
        <v>31</v>
      </c>
      <c r="K5" s="528" t="s">
        <v>2207</v>
      </c>
    </row>
    <row r="6" spans="1:11">
      <c r="A6" s="87" t="s">
        <v>252</v>
      </c>
      <c r="E6" s="42" t="s">
        <v>14</v>
      </c>
      <c r="F6" s="42" t="s">
        <v>227</v>
      </c>
      <c r="G6" s="42">
        <f>COUNT(EMAIL!$A$7:$A$85)</f>
        <v>79</v>
      </c>
      <c r="H6" s="42">
        <f>COUNTIF(EMAIL!$D$7:$D$85,Table7[[#Headers],[High]])</f>
        <v>13</v>
      </c>
      <c r="I6" s="42">
        <f>COUNTIF(EMAIL!$D$7:$D$85,Table7[[#Headers],[Normal]])+Table7[[#This Row],[High]]</f>
        <v>24</v>
      </c>
      <c r="K6" s="528" t="s">
        <v>2208</v>
      </c>
    </row>
    <row r="7" spans="1:11">
      <c r="A7" s="112" t="s">
        <v>253</v>
      </c>
      <c r="E7" s="42" t="s">
        <v>13</v>
      </c>
      <c r="F7" s="42" t="s">
        <v>1098</v>
      </c>
      <c r="G7" s="42">
        <f>COUNT(INT!$A$7:$A$46)</f>
        <v>40</v>
      </c>
      <c r="H7" s="42">
        <f>COUNTIF(INT!$D$7:$D$46,Table7[[#Headers],[High]])</f>
        <v>15</v>
      </c>
      <c r="I7" s="42">
        <f>COUNTIF(INT!$D$7:$D$46,Table7[[#Headers],[Normal]])+Table7[[#This Row],[High]]</f>
        <v>31</v>
      </c>
      <c r="K7" s="528" t="s">
        <v>2209</v>
      </c>
    </row>
    <row r="8" spans="1:11">
      <c r="A8" s="86" t="s">
        <v>254</v>
      </c>
      <c r="E8" s="42" t="s">
        <v>21</v>
      </c>
      <c r="F8" s="42" t="s">
        <v>222</v>
      </c>
      <c r="G8" s="42">
        <f>COUNT(URL!$A$7:$A$91)</f>
        <v>85</v>
      </c>
      <c r="H8" s="42">
        <f>COUNTIF(URL!$D$7:$D$91,Table7[[#Headers],[High]])</f>
        <v>24</v>
      </c>
      <c r="I8" s="42">
        <f>COUNTIF(URL!$D$7:$D$91,Table7[[#Headers],[Normal]])+Table7[[#This Row],[High]]</f>
        <v>40</v>
      </c>
      <c r="K8" s="528" t="s">
        <v>2210</v>
      </c>
    </row>
    <row r="9" spans="1:11">
      <c r="A9" s="114" t="s">
        <v>255</v>
      </c>
      <c r="E9" s="42" t="s">
        <v>34</v>
      </c>
      <c r="F9" s="46" t="s">
        <v>1096</v>
      </c>
      <c r="G9" s="42">
        <f>COUNT(ASCII!$A$7:$A$40)</f>
        <v>34</v>
      </c>
      <c r="H9" s="42">
        <f>COUNTIF(NAME_KATA!$D$7:$D$40,Table7[[#Headers],[High]])</f>
        <v>19</v>
      </c>
      <c r="I9" s="42">
        <f>COUNTIF(NAME_KATA!$D$7:$D40,Table7[[#Headers],[Normal]])+Table7[[#This Row],[High]]</f>
        <v>34</v>
      </c>
      <c r="K9" s="528" t="s">
        <v>2211</v>
      </c>
    </row>
    <row r="10" spans="1:11">
      <c r="A10" s="90" t="s">
        <v>256</v>
      </c>
      <c r="E10" s="42" t="s">
        <v>33</v>
      </c>
      <c r="F10" s="46" t="s">
        <v>1536</v>
      </c>
      <c r="G10" s="42">
        <f>COUNT(BOOLEAN!$A$7:$A$13)</f>
        <v>7</v>
      </c>
      <c r="H10" s="42">
        <f>COUNTIF(BOOLEAN!$D$7:$D$13,Table7[[#Headers],[High]])</f>
        <v>7</v>
      </c>
      <c r="I10" s="42">
        <f>COUNTIF(BOOLEAN!$D$7:$D$13,Table7[[#Headers],[Normal]])+Table7[[#This Row],[High]]</f>
        <v>7</v>
      </c>
      <c r="K10" s="528" t="s">
        <v>2212</v>
      </c>
    </row>
    <row r="11" spans="1:11">
      <c r="A11" s="111" t="s">
        <v>257</v>
      </c>
      <c r="E11" s="42" t="s">
        <v>31</v>
      </c>
      <c r="F11" s="46" t="s">
        <v>1289</v>
      </c>
      <c r="G11" s="42">
        <f>COUNT(TIME!$A$7:$A$47)</f>
        <v>41</v>
      </c>
      <c r="H11" s="42">
        <f>COUNTIF(TIME!$D$7:$D$47,Table7[[#Headers],[High]])</f>
        <v>16</v>
      </c>
      <c r="I11" s="42">
        <f>COUNTIF(TIME!$D$7:$D$47,Table7[[#Headers],[Normal]])+Table7[[#This Row],[High]]</f>
        <v>24</v>
      </c>
      <c r="K11" s="528" t="s">
        <v>2213</v>
      </c>
    </row>
    <row r="12" spans="1:11">
      <c r="A12" s="44" t="s">
        <v>258</v>
      </c>
      <c r="F12" s="46" t="s">
        <v>1653</v>
      </c>
      <c r="G12" s="42">
        <f>COUNT(RANGE_INT!$A$7:$A$41)</f>
        <v>35</v>
      </c>
      <c r="H12" s="42">
        <f>COUNTIF(RANGE_INT!$D$7:$D$41,Table7[[#Headers],[High]])</f>
        <v>16</v>
      </c>
      <c r="I12" s="42">
        <f>COUNTIF(RANGE_INT!$D$7:$D$41,Table7[[#Headers],[Normal]])+Table7[[#This Row],[High]]</f>
        <v>25</v>
      </c>
      <c r="K12" s="528" t="s">
        <v>2214</v>
      </c>
    </row>
    <row r="13" spans="1:11">
      <c r="A13" s="44" t="s">
        <v>259</v>
      </c>
      <c r="F13" s="46" t="s">
        <v>1824</v>
      </c>
      <c r="G13" s="42">
        <f>COUNT(INIT_DISPLAY!$A$7:$A$16)</f>
        <v>10</v>
      </c>
      <c r="H13" s="42">
        <f>COUNTIF(INIT_DISPLAY!$D$7:$D$16,Table7[[#Headers],[High]])</f>
        <v>5</v>
      </c>
      <c r="I13" s="42">
        <f>COUNTIF(INIT_DISPLAY!$D$7:$D$16,Table7[[#Headers],[Normal]])+Table7[[#This Row],[High]]</f>
        <v>10</v>
      </c>
      <c r="K13" s="528" t="s">
        <v>2215</v>
      </c>
    </row>
    <row r="14" spans="1:11">
      <c r="F14" s="46" t="s">
        <v>1825</v>
      </c>
      <c r="G14" s="42">
        <f>COUNT(LAYOUT!#REF!)</f>
        <v>0</v>
      </c>
      <c r="H14" s="42" t="e">
        <f>COUNTIF(LAYOUT!#REF!,Table7[[#Headers],[High]])</f>
        <v>#REF!</v>
      </c>
      <c r="I14" s="42" t="e">
        <f>COUNTIF(LAYOUT!#REF!,Table7[[#Headers],[Normal]])+Table7[[#This Row],[High]]</f>
        <v>#REF!</v>
      </c>
      <c r="K14" s="529" t="s">
        <v>2216</v>
      </c>
    </row>
    <row r="15" spans="1:11">
      <c r="F15" s="46" t="s">
        <v>1826</v>
      </c>
      <c r="G15" s="42">
        <f>COUNT(BL_INSERT!$A$7:$A$35)</f>
        <v>27</v>
      </c>
      <c r="H15" s="42">
        <f>COUNTIF(BL_INSERT!$D$7:$D$35,Table7[[#Headers],[High]])</f>
        <v>15</v>
      </c>
      <c r="I15" s="42">
        <f>COUNTIF(BL_INSERT!$D$7:$D$35,Table7[[#Headers],[Normal]])+Table7[[#This Row],[High]]</f>
        <v>27</v>
      </c>
      <c r="K15" s="528" t="s">
        <v>2217</v>
      </c>
    </row>
    <row r="16" spans="1:11">
      <c r="F16" s="46" t="s">
        <v>1827</v>
      </c>
      <c r="G16" s="42">
        <f>COUNT(BL_UPDATE!$A$7:$A$43)</f>
        <v>34</v>
      </c>
      <c r="H16" s="42">
        <f>COUNTIF(BL_UPDATE!$D$7:$D$43,Table7[[#Headers],[High]])</f>
        <v>22</v>
      </c>
      <c r="I16" s="42">
        <f>COUNTIF(BL_UPDATE!$D$7:$D$43,Table7[[#Headers],[Normal]])+Table7[[#This Row],[High]]</f>
        <v>34</v>
      </c>
      <c r="K16" s="528" t="s">
        <v>2218</v>
      </c>
    </row>
    <row r="17" spans="6:11">
      <c r="F17" s="46" t="s">
        <v>1828</v>
      </c>
      <c r="G17" s="42">
        <f>COUNT(BL_DEL!$A$7:$A$40)</f>
        <v>31</v>
      </c>
      <c r="H17" s="42">
        <f>COUNTIF(BL_DEL!$D$7:$D$40,Table7[[#Headers],[High]])</f>
        <v>19</v>
      </c>
      <c r="I17" s="42">
        <f>COUNTIF(BL_DEL!$D$7:$D$40,Table7[[#Headers],[Normal]])+Table7[[#This Row],[High]]</f>
        <v>31</v>
      </c>
      <c r="K17" s="528" t="s">
        <v>2219</v>
      </c>
    </row>
    <row r="18" spans="6:11">
      <c r="F18" s="46" t="s">
        <v>1829</v>
      </c>
      <c r="G18" s="42">
        <f>COUNT(SCRTRANS!$A$7:$A$10)</f>
        <v>4</v>
      </c>
      <c r="H18" s="42">
        <f>COUNTIF(SCRTRANS!$E$7:$E$10,Table7[[#Headers],[High]])</f>
        <v>0</v>
      </c>
      <c r="I18" s="42">
        <f>COUNTIF(SCRTRANS!$E$7:$E$10,Table7[[#Headers],[Normal]])+Table7[[#This Row],[High]]</f>
        <v>0</v>
      </c>
      <c r="K18" s="528" t="s">
        <v>2220</v>
      </c>
    </row>
    <row r="19" spans="6:11">
      <c r="F19" s="46" t="s">
        <v>1830</v>
      </c>
      <c r="G19" s="42">
        <f>COUNT(DBTRANS!$A$7:$A$40)</f>
        <v>34</v>
      </c>
      <c r="H19" s="42">
        <f>COUNTIF(DBTRANS!$D$7:$D$40,Table7[[#Headers],[High]])</f>
        <v>1</v>
      </c>
      <c r="I19" s="42">
        <f>COUNTIF(DBTRANS!$D$7:$D$40,Table7[[#Headers],[Normal]])+Table7[[#This Row],[High]]</f>
        <v>1</v>
      </c>
      <c r="K19" s="528" t="s">
        <v>2221</v>
      </c>
    </row>
    <row r="20" spans="6:11">
      <c r="F20" s="46" t="s">
        <v>1834</v>
      </c>
      <c r="G20" s="42">
        <f>COUNT(BROWSER_EVENT!$A$7:$A$20)</f>
        <v>14</v>
      </c>
      <c r="H20" s="42">
        <f>COUNTIF(BROWSER_EVENT!$D$7:$D$20,Table7[[#Headers],[High]])</f>
        <v>14</v>
      </c>
      <c r="I20" s="42">
        <f>COUNTIF(BROWSER_EVENT!$D$7:$D$20,Table7[[#Headers],[Normal]])+Table7[[#This Row],[High]]</f>
        <v>14</v>
      </c>
      <c r="K20" s="528" t="s">
        <v>2229</v>
      </c>
    </row>
    <row r="21" spans="6:11">
      <c r="F21" s="46" t="s">
        <v>1832</v>
      </c>
      <c r="G21" s="42">
        <f>COUNT(XSS!$A$7:$A$40)</f>
        <v>11</v>
      </c>
      <c r="H21" s="42">
        <f>COUNTIF(XSS!$D$7:$D$40,Table7[[#Headers],[High]])</f>
        <v>23</v>
      </c>
      <c r="I21" s="42">
        <f>COUNTIF(XSS!$D$7:$D$40,Table7[[#Headers],[Normal]])+Table7[[#This Row],[High]]</f>
        <v>23</v>
      </c>
      <c r="K21" s="528" t="s">
        <v>2222</v>
      </c>
    </row>
    <row r="22" spans="6:11">
      <c r="F22" s="46" t="s">
        <v>1831</v>
      </c>
      <c r="G22" s="42">
        <f>COUNT(SQL_INJ!$A$8:$A$41)</f>
        <v>19</v>
      </c>
      <c r="H22" s="42">
        <f>COUNTIF(SQL_INJ!$D$8:$D$41,Table7[[#Headers],[High]])</f>
        <v>19</v>
      </c>
      <c r="I22" s="42">
        <f>COUNTIF(SQL_INJ!$D$8:$D$41,Table7[[#Headers],[Normal]])+Table7[[#This Row],[High]]</f>
        <v>19</v>
      </c>
      <c r="K22" s="528" t="s">
        <v>2230</v>
      </c>
    </row>
    <row r="23" spans="6:11">
      <c r="F23" s="46" t="s">
        <v>1833</v>
      </c>
      <c r="G23" s="42">
        <f>COUNT(Log!$A$7:$A$39)</f>
        <v>33</v>
      </c>
      <c r="H23" s="42">
        <f>COUNTIF(Log!$D$7:$D$39,Table7[[#Headers],[High]])</f>
        <v>0</v>
      </c>
      <c r="I23" s="42">
        <f>COUNTIF(Log!$D$7:$D$39,Table7[[#Headers],[Normal]])+Table7[[#This Row],[High]]</f>
        <v>0</v>
      </c>
      <c r="K23" s="528" t="s">
        <v>2223</v>
      </c>
    </row>
    <row r="24" spans="6:11" ht="14.25">
      <c r="F24" s="640" t="s">
        <v>2348</v>
      </c>
      <c r="K24" s="528" t="s">
        <v>2231</v>
      </c>
    </row>
    <row r="25" spans="6:11">
      <c r="K25" s="528" t="s">
        <v>2224</v>
      </c>
    </row>
    <row r="26" spans="6:11">
      <c r="K26" s="528" t="s">
        <v>2232</v>
      </c>
    </row>
    <row r="27" spans="6:11">
      <c r="K27" s="528" t="s">
        <v>2225</v>
      </c>
    </row>
    <row r="28" spans="6:11">
      <c r="K28" s="528" t="s">
        <v>2226</v>
      </c>
    </row>
    <row r="29" spans="6:11">
      <c r="K29" s="528" t="s">
        <v>2227</v>
      </c>
    </row>
    <row r="30" spans="6:11">
      <c r="K30" s="528" t="s">
        <v>2228</v>
      </c>
    </row>
  </sheetData>
  <phoneticPr fontId="38"/>
  <pageMargins left="0.75" right="0.75" top="1" bottom="1" header="0.5" footer="0.5"/>
  <pageSetup paperSize="9" scale="51" orientation="portrait" horizontalDpi="4294967292" verticalDpi="4294967292" r:id="rId1"/>
  <headerFooter alignWithMargins="0"/>
  <tableParts count="7">
    <tablePart r:id="rId2"/>
    <tablePart r:id="rId3"/>
    <tablePart r:id="rId4"/>
    <tablePart r:id="rId5"/>
    <tablePart r:id="rId6"/>
    <tablePart r:id="rId7"/>
    <tablePart r:id="rId8"/>
  </tablePart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U215"/>
  <sheetViews>
    <sheetView view="pageBreakPreview" topLeftCell="A103" zoomScaleNormal="130" zoomScaleSheetLayoutView="100" zoomScalePageLayoutView="130" workbookViewId="0">
      <selection activeCell="X6" sqref="X6"/>
    </sheetView>
  </sheetViews>
  <sheetFormatPr defaultColWidth="3.125" defaultRowHeight="11.25"/>
  <cols>
    <col min="1" max="1" width="2.75" style="100" customWidth="1"/>
    <col min="2" max="2" width="3.125" style="100"/>
    <col min="3" max="3" width="3.125" style="49"/>
    <col min="4" max="4" width="3.125" style="100"/>
    <col min="5" max="5" width="4" style="100" customWidth="1"/>
    <col min="6" max="6" width="4.125" style="100" customWidth="1"/>
    <col min="7" max="7" width="7.125" style="100" customWidth="1"/>
    <col min="8" max="22" width="6.625" style="100" customWidth="1"/>
    <col min="23" max="37" width="4.625" style="100" customWidth="1"/>
    <col min="38" max="46" width="3.125" style="100"/>
    <col min="47" max="47" width="4" style="100" customWidth="1"/>
    <col min="48" max="16384" width="3.125" style="100"/>
  </cols>
  <sheetData>
    <row r="1" spans="1:20" ht="13.5" customHeight="1">
      <c r="A1" s="825" t="s">
        <v>234</v>
      </c>
      <c r="B1" s="826"/>
      <c r="C1" s="826"/>
      <c r="D1" s="826"/>
      <c r="E1" s="826"/>
      <c r="F1" s="826"/>
      <c r="G1" s="827"/>
    </row>
    <row r="2" spans="1:20" ht="13.5" customHeight="1">
      <c r="A2" s="828"/>
      <c r="B2" s="829"/>
      <c r="C2" s="829"/>
      <c r="D2" s="829"/>
      <c r="E2" s="829"/>
      <c r="F2" s="829"/>
      <c r="G2" s="830"/>
    </row>
    <row r="3" spans="1:20" ht="13.5" customHeight="1">
      <c r="A3" s="831"/>
      <c r="B3" s="832"/>
      <c r="C3" s="832"/>
      <c r="D3" s="832"/>
      <c r="E3" s="832"/>
      <c r="F3" s="832"/>
      <c r="G3" s="833"/>
    </row>
    <row r="4" spans="1:20" ht="13.5" customHeight="1">
      <c r="C4" s="100"/>
    </row>
    <row r="5" spans="1:20" ht="13.5" customHeight="1">
      <c r="E5" s="230" t="s">
        <v>263</v>
      </c>
      <c r="F5" s="346" t="s">
        <v>1092</v>
      </c>
      <c r="G5" s="347"/>
      <c r="H5" s="346" t="s">
        <v>1282</v>
      </c>
      <c r="I5" s="348"/>
      <c r="J5" s="348"/>
      <c r="K5" s="348"/>
      <c r="L5" s="348"/>
      <c r="M5" s="348"/>
      <c r="N5" s="348"/>
      <c r="O5" s="348"/>
      <c r="P5" s="348"/>
      <c r="Q5" s="348"/>
      <c r="R5" s="349"/>
      <c r="S5" s="350"/>
      <c r="T5" s="351"/>
    </row>
    <row r="6" spans="1:20" ht="13.5" customHeight="1">
      <c r="E6" s="352">
        <v>1</v>
      </c>
      <c r="F6" s="353" t="s">
        <v>1096</v>
      </c>
      <c r="G6" s="354"/>
      <c r="H6" s="353" t="s">
        <v>1283</v>
      </c>
      <c r="I6" s="355"/>
      <c r="J6" s="355"/>
      <c r="K6" s="355"/>
      <c r="L6" s="355"/>
      <c r="M6" s="355"/>
      <c r="N6" s="355"/>
      <c r="O6" s="355"/>
      <c r="P6" s="355"/>
      <c r="Q6" s="355"/>
      <c r="R6" s="356"/>
      <c r="S6" s="357"/>
      <c r="T6" s="358"/>
    </row>
    <row r="7" spans="1:20" ht="13.5" customHeight="1">
      <c r="E7" s="352">
        <v>2</v>
      </c>
      <c r="F7" s="353" t="s">
        <v>1098</v>
      </c>
      <c r="G7" s="354"/>
      <c r="H7" s="353" t="s">
        <v>1284</v>
      </c>
      <c r="I7" s="355"/>
      <c r="J7" s="355"/>
      <c r="K7" s="355"/>
      <c r="L7" s="355"/>
      <c r="M7" s="355"/>
      <c r="N7" s="355"/>
      <c r="O7" s="355"/>
      <c r="P7" s="355"/>
      <c r="Q7" s="355"/>
      <c r="R7" s="356"/>
      <c r="S7" s="357"/>
      <c r="T7" s="358"/>
    </row>
    <row r="8" spans="1:20" ht="13.5" customHeight="1">
      <c r="E8" s="352">
        <v>3</v>
      </c>
      <c r="F8" s="353" t="s">
        <v>228</v>
      </c>
      <c r="G8" s="354"/>
      <c r="H8" s="353" t="s">
        <v>1654</v>
      </c>
      <c r="I8" s="355"/>
      <c r="J8" s="355"/>
      <c r="K8" s="355"/>
      <c r="L8" s="355"/>
      <c r="M8" s="355"/>
      <c r="N8" s="355"/>
      <c r="O8" s="355"/>
      <c r="P8" s="355"/>
      <c r="Q8" s="355"/>
      <c r="R8" s="356"/>
      <c r="S8" s="357"/>
      <c r="T8" s="358"/>
    </row>
    <row r="9" spans="1:20" ht="13.5" customHeight="1">
      <c r="E9" s="352">
        <v>5</v>
      </c>
      <c r="F9" s="353" t="s">
        <v>1652</v>
      </c>
      <c r="G9" s="354"/>
      <c r="H9" s="353" t="s">
        <v>1677</v>
      </c>
      <c r="I9" s="355"/>
      <c r="J9" s="355"/>
      <c r="K9" s="355"/>
      <c r="L9" s="355"/>
      <c r="M9" s="355"/>
      <c r="N9" s="355"/>
      <c r="O9" s="355"/>
      <c r="P9" s="355"/>
      <c r="Q9" s="355"/>
      <c r="R9" s="356"/>
      <c r="S9" s="357"/>
      <c r="T9" s="358"/>
    </row>
    <row r="10" spans="1:20" ht="13.5" customHeight="1">
      <c r="E10" s="352">
        <v>6</v>
      </c>
      <c r="F10" s="353" t="s">
        <v>1104</v>
      </c>
      <c r="G10" s="354"/>
      <c r="H10" s="353" t="s">
        <v>1285</v>
      </c>
      <c r="I10" s="355"/>
      <c r="J10" s="355"/>
      <c r="K10" s="355"/>
      <c r="L10" s="355"/>
      <c r="M10" s="355"/>
      <c r="N10" s="355"/>
      <c r="O10" s="355"/>
      <c r="P10" s="355"/>
      <c r="Q10" s="355"/>
      <c r="R10" s="356"/>
      <c r="S10" s="357"/>
      <c r="T10" s="358"/>
    </row>
    <row r="11" spans="1:20" ht="13.5" customHeight="1">
      <c r="E11" s="352">
        <v>9</v>
      </c>
      <c r="F11" s="353" t="s">
        <v>1286</v>
      </c>
      <c r="G11" s="354"/>
      <c r="H11" s="353" t="s">
        <v>1287</v>
      </c>
      <c r="I11" s="355"/>
      <c r="J11" s="355"/>
      <c r="K11" s="355"/>
      <c r="L11" s="355"/>
      <c r="M11" s="355"/>
      <c r="N11" s="355"/>
      <c r="O11" s="355"/>
      <c r="P11" s="355"/>
      <c r="Q11" s="355"/>
      <c r="R11" s="356"/>
      <c r="S11" s="357"/>
      <c r="T11" s="358"/>
    </row>
    <row r="12" spans="1:20" ht="13.5" customHeight="1">
      <c r="E12" s="352">
        <v>10</v>
      </c>
      <c r="F12" s="353" t="s">
        <v>222</v>
      </c>
      <c r="G12" s="354"/>
      <c r="H12" s="353" t="s">
        <v>1678</v>
      </c>
      <c r="I12" s="355"/>
      <c r="J12" s="355"/>
      <c r="K12" s="355"/>
      <c r="L12" s="355"/>
      <c r="M12" s="355"/>
      <c r="N12" s="355"/>
      <c r="O12" s="355"/>
      <c r="P12" s="355"/>
      <c r="Q12" s="355"/>
      <c r="R12" s="356"/>
      <c r="S12" s="357"/>
      <c r="T12" s="358"/>
    </row>
    <row r="13" spans="1:20" ht="13.5" customHeight="1">
      <c r="C13" s="100"/>
      <c r="E13" s="352">
        <v>11</v>
      </c>
      <c r="F13" s="353" t="s">
        <v>227</v>
      </c>
      <c r="G13" s="354"/>
      <c r="H13" s="353" t="s">
        <v>1288</v>
      </c>
      <c r="I13" s="355"/>
      <c r="J13" s="355"/>
      <c r="K13" s="355"/>
      <c r="L13" s="355"/>
      <c r="M13" s="355"/>
      <c r="N13" s="355"/>
      <c r="O13" s="355"/>
      <c r="P13" s="355"/>
      <c r="Q13" s="355"/>
      <c r="R13" s="356"/>
      <c r="S13" s="357"/>
      <c r="T13" s="358"/>
    </row>
    <row r="14" spans="1:20" ht="13.5" customHeight="1">
      <c r="C14" s="100"/>
      <c r="E14" s="352">
        <v>12</v>
      </c>
      <c r="F14" s="353" t="s">
        <v>1289</v>
      </c>
      <c r="G14" s="354"/>
      <c r="H14" s="353" t="s">
        <v>225</v>
      </c>
      <c r="I14" s="355"/>
      <c r="J14" s="355"/>
      <c r="K14" s="355"/>
      <c r="L14" s="355"/>
      <c r="M14" s="355"/>
      <c r="N14" s="355"/>
      <c r="O14" s="355"/>
      <c r="P14" s="355"/>
      <c r="Q14" s="355"/>
      <c r="R14" s="356"/>
      <c r="S14" s="357"/>
      <c r="T14" s="358"/>
    </row>
    <row r="15" spans="1:20" ht="13.5" customHeight="1">
      <c r="E15" s="352">
        <v>13</v>
      </c>
      <c r="F15" s="353" t="s">
        <v>1536</v>
      </c>
      <c r="G15" s="354"/>
      <c r="H15" s="353" t="s">
        <v>1679</v>
      </c>
      <c r="I15" s="355"/>
      <c r="J15" s="355"/>
      <c r="K15" s="355"/>
      <c r="L15" s="355"/>
      <c r="M15" s="355"/>
      <c r="N15" s="355"/>
      <c r="O15" s="355"/>
      <c r="P15" s="355"/>
      <c r="Q15" s="355"/>
      <c r="R15" s="356"/>
      <c r="S15" s="357"/>
      <c r="T15" s="358"/>
    </row>
    <row r="16" spans="1:20" ht="13.5" customHeight="1">
      <c r="C16" s="100"/>
    </row>
    <row r="17" spans="1:47" ht="13.5" customHeight="1">
      <c r="A17" s="359"/>
      <c r="B17" s="359"/>
      <c r="F17" s="359"/>
      <c r="H17" s="360" t="s">
        <v>235</v>
      </c>
      <c r="I17" s="361"/>
      <c r="J17" s="361"/>
      <c r="K17" s="361"/>
      <c r="L17" s="361"/>
      <c r="M17" s="361"/>
      <c r="N17" s="361"/>
      <c r="O17" s="361"/>
      <c r="P17" s="361"/>
      <c r="Q17" s="361"/>
      <c r="R17" s="361"/>
      <c r="S17" s="361"/>
      <c r="T17" s="361"/>
      <c r="U17" s="361"/>
      <c r="V17" s="361"/>
      <c r="W17" s="362"/>
      <c r="X17" s="362"/>
      <c r="Y17" s="363"/>
      <c r="Z17" s="360" t="s">
        <v>236</v>
      </c>
      <c r="AA17" s="361"/>
      <c r="AB17" s="361"/>
      <c r="AC17" s="361"/>
      <c r="AD17" s="361"/>
      <c r="AE17" s="361"/>
      <c r="AF17" s="361"/>
      <c r="AG17" s="361"/>
      <c r="AH17" s="361"/>
      <c r="AI17" s="364"/>
      <c r="AJ17" s="365"/>
    </row>
    <row r="18" spans="1:47" ht="12" customHeight="1">
      <c r="A18" s="359"/>
      <c r="B18" s="359"/>
      <c r="F18" s="359"/>
      <c r="H18" s="366" t="s">
        <v>1061</v>
      </c>
      <c r="I18" s="367"/>
      <c r="J18" s="368" t="s">
        <v>1083</v>
      </c>
      <c r="K18" s="367"/>
      <c r="L18" s="366" t="s">
        <v>1064</v>
      </c>
      <c r="M18" s="367"/>
      <c r="N18" s="369" t="s">
        <v>1065</v>
      </c>
      <c r="O18" s="370"/>
      <c r="P18" s="366" t="s">
        <v>1066</v>
      </c>
      <c r="Q18" s="371"/>
      <c r="R18" s="366" t="s">
        <v>1067</v>
      </c>
      <c r="S18" s="371"/>
      <c r="T18" s="366" t="s">
        <v>1068</v>
      </c>
      <c r="U18" s="371"/>
      <c r="V18" s="372" t="s">
        <v>1069</v>
      </c>
      <c r="W18" s="370"/>
      <c r="X18" s="373" t="s">
        <v>1070</v>
      </c>
      <c r="Y18" s="370"/>
      <c r="Z18" s="366" t="s">
        <v>1071</v>
      </c>
      <c r="AA18" s="374"/>
      <c r="AB18" s="366" t="s">
        <v>1072</v>
      </c>
      <c r="AC18" s="371"/>
      <c r="AD18" s="366" t="s">
        <v>1073</v>
      </c>
      <c r="AE18" s="371"/>
      <c r="AF18" s="366" t="s">
        <v>1074</v>
      </c>
      <c r="AG18" s="371"/>
      <c r="AH18" s="375" t="s">
        <v>1075</v>
      </c>
      <c r="AI18" s="376"/>
      <c r="AJ18" s="369" t="s">
        <v>1070</v>
      </c>
      <c r="AK18" s="377"/>
      <c r="AL18" s="365"/>
    </row>
    <row r="19" spans="1:47">
      <c r="A19" s="369" t="s">
        <v>1091</v>
      </c>
      <c r="B19" s="378" t="s">
        <v>1057</v>
      </c>
      <c r="C19" s="379"/>
      <c r="D19" s="379"/>
      <c r="E19" s="380"/>
      <c r="F19" s="381" t="s">
        <v>1092</v>
      </c>
      <c r="G19" s="382"/>
      <c r="H19" s="383"/>
      <c r="I19" s="384"/>
      <c r="J19" s="368"/>
      <c r="K19" s="384"/>
      <c r="L19" s="385"/>
      <c r="M19" s="384"/>
      <c r="N19" s="385"/>
      <c r="O19" s="386"/>
      <c r="P19" s="385"/>
      <c r="Q19" s="387"/>
      <c r="R19" s="383"/>
      <c r="S19" s="387"/>
      <c r="T19" s="383"/>
      <c r="U19" s="386"/>
      <c r="V19" s="388"/>
      <c r="W19" s="370"/>
      <c r="X19" s="385"/>
      <c r="Y19" s="370"/>
      <c r="Z19" s="383"/>
      <c r="AA19" s="387"/>
      <c r="AB19" s="383"/>
      <c r="AC19" s="386"/>
      <c r="AD19" s="383"/>
      <c r="AE19" s="386"/>
      <c r="AF19" s="383"/>
      <c r="AG19" s="386"/>
      <c r="AH19" s="389"/>
      <c r="AI19" s="386"/>
      <c r="AJ19" s="383"/>
      <c r="AK19" s="386"/>
      <c r="AL19" s="364" t="s">
        <v>237</v>
      </c>
      <c r="AM19" s="360"/>
      <c r="AN19" s="361"/>
      <c r="AO19" s="364"/>
      <c r="AP19" s="390" t="s">
        <v>1093</v>
      </c>
      <c r="AQ19" s="360"/>
      <c r="AR19" s="361"/>
      <c r="AS19" s="364"/>
      <c r="AT19" s="360" t="s">
        <v>238</v>
      </c>
      <c r="AU19" s="363"/>
    </row>
    <row r="20" spans="1:47">
      <c r="A20" s="391">
        <v>1</v>
      </c>
      <c r="B20" s="392" t="s">
        <v>219</v>
      </c>
      <c r="C20" s="393"/>
      <c r="D20" s="394"/>
      <c r="E20" s="395"/>
      <c r="F20" s="823" t="s">
        <v>1652</v>
      </c>
      <c r="G20" s="824"/>
      <c r="H20" s="396" t="s">
        <v>240</v>
      </c>
      <c r="I20" s="397"/>
      <c r="J20" s="396" t="s">
        <v>239</v>
      </c>
      <c r="K20" s="397"/>
      <c r="L20" s="396" t="s">
        <v>240</v>
      </c>
      <c r="M20" s="397"/>
      <c r="N20" s="396" t="s">
        <v>240</v>
      </c>
      <c r="O20" s="397"/>
      <c r="P20" s="396" t="s">
        <v>240</v>
      </c>
      <c r="Q20" s="397"/>
      <c r="R20" s="396" t="s">
        <v>240</v>
      </c>
      <c r="S20" s="397"/>
      <c r="T20" s="396" t="s">
        <v>240</v>
      </c>
      <c r="U20" s="397"/>
      <c r="V20" s="396" t="s">
        <v>240</v>
      </c>
      <c r="W20" s="397"/>
      <c r="X20" s="396" t="s">
        <v>239</v>
      </c>
      <c r="Y20" s="397"/>
      <c r="Z20" s="396" t="s">
        <v>240</v>
      </c>
      <c r="AA20" s="394"/>
      <c r="AB20" s="396" t="s">
        <v>240</v>
      </c>
      <c r="AC20" s="397"/>
      <c r="AD20" s="396" t="s">
        <v>240</v>
      </c>
      <c r="AE20" s="397"/>
      <c r="AF20" s="396" t="s">
        <v>240</v>
      </c>
      <c r="AG20" s="397"/>
      <c r="AH20" s="396" t="s">
        <v>240</v>
      </c>
      <c r="AI20" s="397"/>
      <c r="AJ20" s="396" t="s">
        <v>239</v>
      </c>
      <c r="AK20" s="397"/>
      <c r="AL20" s="398" t="s">
        <v>1076</v>
      </c>
      <c r="AM20" s="394"/>
      <c r="AN20" s="394"/>
      <c r="AO20" s="394"/>
      <c r="AP20" s="392" t="s">
        <v>242</v>
      </c>
      <c r="AQ20" s="394"/>
      <c r="AR20" s="394"/>
      <c r="AS20" s="394"/>
      <c r="AT20" s="392"/>
      <c r="AU20" s="397"/>
    </row>
    <row r="21" spans="1:47">
      <c r="A21" s="391">
        <v>2</v>
      </c>
      <c r="B21" s="392" t="s">
        <v>1058</v>
      </c>
      <c r="C21" s="393"/>
      <c r="D21" s="394"/>
      <c r="E21" s="395"/>
      <c r="F21" s="823" t="s">
        <v>1104</v>
      </c>
      <c r="G21" s="824"/>
      <c r="H21" s="396" t="s">
        <v>239</v>
      </c>
      <c r="I21" s="397"/>
      <c r="J21" s="396" t="s">
        <v>239</v>
      </c>
      <c r="K21" s="397"/>
      <c r="L21" s="396" t="s">
        <v>239</v>
      </c>
      <c r="M21" s="397"/>
      <c r="N21" s="396" t="s">
        <v>240</v>
      </c>
      <c r="O21" s="397"/>
      <c r="P21" s="396" t="s">
        <v>239</v>
      </c>
      <c r="Q21" s="397"/>
      <c r="R21" s="396" t="s">
        <v>239</v>
      </c>
      <c r="S21" s="397"/>
      <c r="T21" s="396" t="s">
        <v>239</v>
      </c>
      <c r="U21" s="397"/>
      <c r="V21" s="396" t="s">
        <v>239</v>
      </c>
      <c r="W21" s="397"/>
      <c r="X21" s="396" t="s">
        <v>239</v>
      </c>
      <c r="Y21" s="397"/>
      <c r="Z21" s="396" t="s">
        <v>239</v>
      </c>
      <c r="AA21" s="394"/>
      <c r="AB21" s="396" t="s">
        <v>239</v>
      </c>
      <c r="AC21" s="397"/>
      <c r="AD21" s="396" t="s">
        <v>239</v>
      </c>
      <c r="AE21" s="397"/>
      <c r="AF21" s="396" t="s">
        <v>239</v>
      </c>
      <c r="AG21" s="397"/>
      <c r="AH21" s="396" t="s">
        <v>239</v>
      </c>
      <c r="AI21" s="397"/>
      <c r="AJ21" s="396" t="s">
        <v>239</v>
      </c>
      <c r="AK21" s="397"/>
      <c r="AL21" s="398" t="s">
        <v>1076</v>
      </c>
      <c r="AM21" s="394"/>
      <c r="AN21" s="394"/>
      <c r="AO21" s="394"/>
      <c r="AP21" s="392" t="s">
        <v>1094</v>
      </c>
      <c r="AQ21" s="394"/>
      <c r="AR21" s="394"/>
      <c r="AS21" s="394"/>
      <c r="AT21" s="392"/>
      <c r="AU21" s="397"/>
    </row>
    <row r="22" spans="1:47">
      <c r="A22" s="391">
        <v>3</v>
      </c>
      <c r="B22" s="392" t="s">
        <v>223</v>
      </c>
      <c r="C22" s="393"/>
      <c r="D22" s="394"/>
      <c r="E22" s="395"/>
      <c r="F22" s="399" t="s">
        <v>1096</v>
      </c>
      <c r="G22" s="358"/>
      <c r="H22" s="396" t="s">
        <v>239</v>
      </c>
      <c r="I22" s="397"/>
      <c r="J22" s="396" t="s">
        <v>239</v>
      </c>
      <c r="K22" s="397"/>
      <c r="L22" s="396" t="s">
        <v>239</v>
      </c>
      <c r="M22" s="397"/>
      <c r="N22" s="396" t="s">
        <v>239</v>
      </c>
      <c r="O22" s="397"/>
      <c r="P22" s="396" t="s">
        <v>239</v>
      </c>
      <c r="Q22" s="397"/>
      <c r="R22" s="396" t="s">
        <v>239</v>
      </c>
      <c r="S22" s="397"/>
      <c r="T22" s="396" t="s">
        <v>239</v>
      </c>
      <c r="U22" s="397"/>
      <c r="V22" s="396" t="s">
        <v>239</v>
      </c>
      <c r="W22" s="397"/>
      <c r="X22" s="396" t="s">
        <v>239</v>
      </c>
      <c r="Y22" s="397"/>
      <c r="Z22" s="396" t="s">
        <v>239</v>
      </c>
      <c r="AA22" s="394"/>
      <c r="AB22" s="396" t="s">
        <v>240</v>
      </c>
      <c r="AC22" s="397"/>
      <c r="AD22" s="396" t="s">
        <v>240</v>
      </c>
      <c r="AE22" s="397"/>
      <c r="AF22" s="396" t="s">
        <v>240</v>
      </c>
      <c r="AG22" s="397"/>
      <c r="AH22" s="396" t="s">
        <v>239</v>
      </c>
      <c r="AI22" s="397"/>
      <c r="AJ22" s="396" t="s">
        <v>239</v>
      </c>
      <c r="AK22" s="397"/>
      <c r="AL22" s="398" t="s">
        <v>1786</v>
      </c>
      <c r="AM22" s="394"/>
      <c r="AN22" s="394"/>
      <c r="AO22" s="394"/>
      <c r="AP22" s="392" t="s">
        <v>1094</v>
      </c>
      <c r="AQ22" s="394"/>
      <c r="AR22" s="394"/>
      <c r="AS22" s="394"/>
      <c r="AT22" s="392" t="s">
        <v>1062</v>
      </c>
      <c r="AU22" s="397"/>
    </row>
    <row r="23" spans="1:47">
      <c r="A23" s="391">
        <v>4</v>
      </c>
      <c r="B23" s="392" t="s">
        <v>1095</v>
      </c>
      <c r="C23" s="393"/>
      <c r="D23" s="394"/>
      <c r="E23" s="395"/>
      <c r="F23" s="399" t="s">
        <v>1096</v>
      </c>
      <c r="G23" s="358"/>
      <c r="H23" s="396" t="s">
        <v>239</v>
      </c>
      <c r="I23" s="397"/>
      <c r="J23" s="396" t="s">
        <v>239</v>
      </c>
      <c r="K23" s="397"/>
      <c r="L23" s="396" t="s">
        <v>239</v>
      </c>
      <c r="M23" s="397"/>
      <c r="N23" s="396" t="s">
        <v>239</v>
      </c>
      <c r="O23" s="397"/>
      <c r="P23" s="396" t="s">
        <v>239</v>
      </c>
      <c r="Q23" s="397"/>
      <c r="R23" s="396" t="s">
        <v>239</v>
      </c>
      <c r="S23" s="397"/>
      <c r="T23" s="396" t="s">
        <v>239</v>
      </c>
      <c r="U23" s="397"/>
      <c r="V23" s="396" t="s">
        <v>239</v>
      </c>
      <c r="W23" s="397"/>
      <c r="X23" s="396" t="s">
        <v>239</v>
      </c>
      <c r="Y23" s="397"/>
      <c r="Z23" s="396" t="s">
        <v>239</v>
      </c>
      <c r="AA23" s="394"/>
      <c r="AB23" s="396" t="s">
        <v>240</v>
      </c>
      <c r="AC23" s="397"/>
      <c r="AD23" s="396" t="s">
        <v>240</v>
      </c>
      <c r="AE23" s="397"/>
      <c r="AF23" s="396" t="s">
        <v>240</v>
      </c>
      <c r="AG23" s="397"/>
      <c r="AH23" s="396" t="s">
        <v>240</v>
      </c>
      <c r="AI23" s="397"/>
      <c r="AJ23" s="396" t="s">
        <v>239</v>
      </c>
      <c r="AK23" s="397"/>
      <c r="AL23" s="398" t="s">
        <v>1077</v>
      </c>
      <c r="AM23" s="394"/>
      <c r="AN23" s="394"/>
      <c r="AO23" s="394"/>
      <c r="AP23" s="391" t="s">
        <v>1097</v>
      </c>
      <c r="AQ23" s="394"/>
      <c r="AR23" s="394"/>
      <c r="AS23" s="394"/>
      <c r="AT23" s="392"/>
      <c r="AU23" s="397"/>
    </row>
    <row r="24" spans="1:47">
      <c r="A24" s="391">
        <v>5</v>
      </c>
      <c r="B24" s="392" t="s">
        <v>1081</v>
      </c>
      <c r="C24" s="393"/>
      <c r="D24" s="394"/>
      <c r="E24" s="395"/>
      <c r="F24" s="399" t="s">
        <v>227</v>
      </c>
      <c r="G24" s="358"/>
      <c r="H24" s="396" t="s">
        <v>239</v>
      </c>
      <c r="I24" s="397"/>
      <c r="J24" s="396" t="s">
        <v>239</v>
      </c>
      <c r="K24" s="397"/>
      <c r="L24" s="396" t="s">
        <v>239</v>
      </c>
      <c r="M24" s="397"/>
      <c r="N24" s="396" t="s">
        <v>239</v>
      </c>
      <c r="O24" s="397"/>
      <c r="P24" s="396" t="s">
        <v>239</v>
      </c>
      <c r="Q24" s="397"/>
      <c r="R24" s="396" t="s">
        <v>239</v>
      </c>
      <c r="S24" s="397"/>
      <c r="T24" s="396" t="s">
        <v>239</v>
      </c>
      <c r="U24" s="397"/>
      <c r="V24" s="396" t="s">
        <v>239</v>
      </c>
      <c r="W24" s="397"/>
      <c r="X24" s="396" t="s">
        <v>239</v>
      </c>
      <c r="Y24" s="397"/>
      <c r="Z24" s="396" t="s">
        <v>239</v>
      </c>
      <c r="AA24" s="394"/>
      <c r="AB24" s="396" t="s">
        <v>240</v>
      </c>
      <c r="AC24" s="397"/>
      <c r="AD24" s="396" t="s">
        <v>240</v>
      </c>
      <c r="AE24" s="397"/>
      <c r="AF24" s="396" t="s">
        <v>240</v>
      </c>
      <c r="AG24" s="397"/>
      <c r="AH24" s="396" t="s">
        <v>239</v>
      </c>
      <c r="AI24" s="397"/>
      <c r="AJ24" s="396" t="s">
        <v>239</v>
      </c>
      <c r="AK24" s="397"/>
      <c r="AL24" s="398" t="s">
        <v>1078</v>
      </c>
      <c r="AM24" s="394"/>
      <c r="AN24" s="394"/>
      <c r="AO24" s="394"/>
      <c r="AP24" s="391" t="s">
        <v>1082</v>
      </c>
      <c r="AQ24" s="394"/>
      <c r="AR24" s="394"/>
      <c r="AS24" s="394"/>
      <c r="AT24" s="392"/>
      <c r="AU24" s="397"/>
    </row>
    <row r="25" spans="1:47" s="403" customFormat="1">
      <c r="A25" s="391">
        <v>6</v>
      </c>
      <c r="B25" s="392" t="s">
        <v>1059</v>
      </c>
      <c r="C25" s="400"/>
      <c r="D25" s="400"/>
      <c r="E25" s="401"/>
      <c r="F25" s="399" t="s">
        <v>1098</v>
      </c>
      <c r="G25" s="402"/>
      <c r="H25" s="396" t="s">
        <v>239</v>
      </c>
      <c r="I25" s="401"/>
      <c r="J25" s="396" t="s">
        <v>239</v>
      </c>
      <c r="K25" s="401"/>
      <c r="L25" s="396" t="s">
        <v>239</v>
      </c>
      <c r="M25" s="401"/>
      <c r="N25" s="396" t="s">
        <v>239</v>
      </c>
      <c r="O25" s="401"/>
      <c r="P25" s="396" t="s">
        <v>239</v>
      </c>
      <c r="Q25" s="401"/>
      <c r="R25" s="396" t="s">
        <v>239</v>
      </c>
      <c r="S25" s="401"/>
      <c r="T25" s="396" t="s">
        <v>239</v>
      </c>
      <c r="U25" s="401"/>
      <c r="V25" s="396" t="s">
        <v>239</v>
      </c>
      <c r="W25" s="401"/>
      <c r="X25" s="396" t="s">
        <v>239</v>
      </c>
      <c r="Y25" s="401"/>
      <c r="Z25" s="396" t="s">
        <v>239</v>
      </c>
      <c r="AA25" s="400"/>
      <c r="AB25" s="396" t="s">
        <v>239</v>
      </c>
      <c r="AC25" s="401"/>
      <c r="AD25" s="396" t="s">
        <v>240</v>
      </c>
      <c r="AE25" s="401"/>
      <c r="AF25" s="396" t="s">
        <v>239</v>
      </c>
      <c r="AG25" s="401"/>
      <c r="AH25" s="396" t="s">
        <v>239</v>
      </c>
      <c r="AI25" s="401"/>
      <c r="AJ25" s="396" t="s">
        <v>239</v>
      </c>
      <c r="AK25" s="401"/>
      <c r="AL25" s="398" t="s">
        <v>1079</v>
      </c>
      <c r="AM25" s="400"/>
      <c r="AN25" s="400"/>
      <c r="AO25" s="400"/>
      <c r="AP25" s="392" t="s">
        <v>1094</v>
      </c>
      <c r="AQ25" s="400"/>
      <c r="AR25" s="400"/>
      <c r="AS25" s="400"/>
      <c r="AT25" s="392"/>
      <c r="AU25" s="401"/>
    </row>
    <row r="26" spans="1:47">
      <c r="A26" s="391">
        <v>7</v>
      </c>
      <c r="B26" s="392" t="s">
        <v>1681</v>
      </c>
      <c r="C26" s="393"/>
      <c r="D26" s="394"/>
      <c r="E26" s="395"/>
      <c r="F26" s="353" t="s">
        <v>1098</v>
      </c>
      <c r="G26" s="404"/>
      <c r="H26" s="396" t="s">
        <v>239</v>
      </c>
      <c r="I26" s="397"/>
      <c r="J26" s="396" t="s">
        <v>239</v>
      </c>
      <c r="K26" s="397"/>
      <c r="L26" s="396" t="s">
        <v>239</v>
      </c>
      <c r="M26" s="397"/>
      <c r="N26" s="396" t="s">
        <v>239</v>
      </c>
      <c r="O26" s="397"/>
      <c r="P26" s="396" t="s">
        <v>239</v>
      </c>
      <c r="Q26" s="397"/>
      <c r="R26" s="396" t="s">
        <v>239</v>
      </c>
      <c r="S26" s="397"/>
      <c r="T26" s="396" t="s">
        <v>239</v>
      </c>
      <c r="U26" s="397"/>
      <c r="V26" s="396" t="s">
        <v>239</v>
      </c>
      <c r="W26" s="397"/>
      <c r="X26" s="396" t="s">
        <v>239</v>
      </c>
      <c r="Y26" s="397"/>
      <c r="Z26" s="396" t="s">
        <v>239</v>
      </c>
      <c r="AA26" s="394"/>
      <c r="AB26" s="396" t="s">
        <v>239</v>
      </c>
      <c r="AC26" s="397"/>
      <c r="AD26" s="396" t="s">
        <v>240</v>
      </c>
      <c r="AE26" s="397"/>
      <c r="AF26" s="396" t="s">
        <v>239</v>
      </c>
      <c r="AG26" s="397"/>
      <c r="AH26" s="396" t="s">
        <v>239</v>
      </c>
      <c r="AI26" s="397"/>
      <c r="AJ26" s="396" t="s">
        <v>239</v>
      </c>
      <c r="AK26" s="397"/>
      <c r="AL26" s="398" t="s">
        <v>1080</v>
      </c>
      <c r="AM26" s="394"/>
      <c r="AN26" s="394"/>
      <c r="AO26" s="394"/>
      <c r="AP26" s="391" t="s">
        <v>241</v>
      </c>
      <c r="AQ26" s="394"/>
      <c r="AR26" s="394"/>
      <c r="AS26" s="394"/>
      <c r="AT26" s="392"/>
      <c r="AU26" s="397"/>
    </row>
    <row r="27" spans="1:47">
      <c r="A27" s="391">
        <v>8</v>
      </c>
      <c r="B27" s="392" t="s">
        <v>1680</v>
      </c>
      <c r="C27" s="393"/>
      <c r="D27" s="394"/>
      <c r="E27" s="395"/>
      <c r="F27" s="405" t="s">
        <v>1098</v>
      </c>
      <c r="G27" s="406"/>
      <c r="H27" s="396" t="s">
        <v>239</v>
      </c>
      <c r="I27" s="397"/>
      <c r="J27" s="396" t="s">
        <v>239</v>
      </c>
      <c r="K27" s="397"/>
      <c r="L27" s="396" t="s">
        <v>239</v>
      </c>
      <c r="M27" s="397"/>
      <c r="N27" s="396" t="s">
        <v>239</v>
      </c>
      <c r="O27" s="397"/>
      <c r="P27" s="396" t="s">
        <v>239</v>
      </c>
      <c r="Q27" s="397"/>
      <c r="R27" s="396" t="s">
        <v>239</v>
      </c>
      <c r="S27" s="397"/>
      <c r="T27" s="396" t="s">
        <v>239</v>
      </c>
      <c r="U27" s="397"/>
      <c r="V27" s="396" t="s">
        <v>239</v>
      </c>
      <c r="W27" s="397"/>
      <c r="X27" s="396" t="s">
        <v>239</v>
      </c>
      <c r="Y27" s="397"/>
      <c r="Z27" s="396" t="s">
        <v>239</v>
      </c>
      <c r="AA27" s="394"/>
      <c r="AB27" s="396" t="s">
        <v>239</v>
      </c>
      <c r="AC27" s="397"/>
      <c r="AD27" s="396" t="s">
        <v>240</v>
      </c>
      <c r="AE27" s="397"/>
      <c r="AF27" s="396" t="s">
        <v>239</v>
      </c>
      <c r="AG27" s="397"/>
      <c r="AH27" s="396" t="s">
        <v>239</v>
      </c>
      <c r="AI27" s="397"/>
      <c r="AJ27" s="396" t="s">
        <v>239</v>
      </c>
      <c r="AK27" s="397"/>
      <c r="AL27" s="398" t="s">
        <v>1080</v>
      </c>
      <c r="AM27" s="394"/>
      <c r="AN27" s="394"/>
      <c r="AO27" s="394"/>
      <c r="AP27" s="407" t="s">
        <v>1043</v>
      </c>
      <c r="AQ27" s="394"/>
      <c r="AR27" s="394"/>
      <c r="AS27" s="394"/>
      <c r="AT27" s="392"/>
      <c r="AU27" s="397"/>
    </row>
    <row r="28" spans="1:47">
      <c r="A28" s="391">
        <v>9</v>
      </c>
      <c r="B28" s="392" t="s">
        <v>233</v>
      </c>
      <c r="C28" s="393"/>
      <c r="D28" s="394"/>
      <c r="E28" s="395"/>
      <c r="F28" s="399" t="s">
        <v>228</v>
      </c>
      <c r="G28" s="358"/>
      <c r="H28" s="396" t="s">
        <v>239</v>
      </c>
      <c r="I28" s="397"/>
      <c r="J28" s="396" t="s">
        <v>239</v>
      </c>
      <c r="K28" s="397"/>
      <c r="L28" s="396" t="s">
        <v>239</v>
      </c>
      <c r="M28" s="397"/>
      <c r="N28" s="396" t="s">
        <v>239</v>
      </c>
      <c r="O28" s="397"/>
      <c r="P28" s="396" t="s">
        <v>239</v>
      </c>
      <c r="Q28" s="397"/>
      <c r="R28" s="396" t="s">
        <v>239</v>
      </c>
      <c r="S28" s="397"/>
      <c r="T28" s="396" t="s">
        <v>239</v>
      </c>
      <c r="U28" s="397"/>
      <c r="V28" s="396" t="s">
        <v>239</v>
      </c>
      <c r="W28" s="397"/>
      <c r="X28" s="396" t="s">
        <v>239</v>
      </c>
      <c r="Y28" s="397"/>
      <c r="Z28" s="396" t="s">
        <v>239</v>
      </c>
      <c r="AA28" s="394"/>
      <c r="AB28" s="396" t="s">
        <v>239</v>
      </c>
      <c r="AC28" s="397"/>
      <c r="AD28" s="396" t="s">
        <v>240</v>
      </c>
      <c r="AE28" s="397"/>
      <c r="AF28" s="396" t="s">
        <v>239</v>
      </c>
      <c r="AG28" s="397"/>
      <c r="AH28" s="396" t="s">
        <v>239</v>
      </c>
      <c r="AI28" s="397"/>
      <c r="AJ28" s="396" t="s">
        <v>239</v>
      </c>
      <c r="AK28" s="397"/>
      <c r="AL28" s="408" t="s">
        <v>242</v>
      </c>
      <c r="AM28" s="394"/>
      <c r="AN28" s="394"/>
      <c r="AO28" s="394"/>
      <c r="AP28" s="391" t="s">
        <v>243</v>
      </c>
      <c r="AQ28" s="394"/>
      <c r="AR28" s="394"/>
      <c r="AS28" s="394"/>
      <c r="AT28" s="392"/>
      <c r="AU28" s="397"/>
    </row>
    <row r="29" spans="1:47">
      <c r="A29" s="391">
        <v>10</v>
      </c>
      <c r="B29" s="392" t="s">
        <v>244</v>
      </c>
      <c r="C29" s="393"/>
      <c r="D29" s="394"/>
      <c r="E29" s="395"/>
      <c r="F29" s="399" t="s">
        <v>1653</v>
      </c>
      <c r="G29" s="358"/>
      <c r="H29" s="396" t="s">
        <v>239</v>
      </c>
      <c r="I29" s="397"/>
      <c r="J29" s="396" t="s">
        <v>239</v>
      </c>
      <c r="K29" s="397"/>
      <c r="L29" s="396" t="s">
        <v>239</v>
      </c>
      <c r="M29" s="397"/>
      <c r="N29" s="396" t="s">
        <v>239</v>
      </c>
      <c r="O29" s="397"/>
      <c r="P29" s="396" t="s">
        <v>239</v>
      </c>
      <c r="Q29" s="397"/>
      <c r="R29" s="396" t="s">
        <v>239</v>
      </c>
      <c r="S29" s="397"/>
      <c r="T29" s="396" t="s">
        <v>239</v>
      </c>
      <c r="U29" s="397"/>
      <c r="V29" s="396" t="s">
        <v>239</v>
      </c>
      <c r="W29" s="397"/>
      <c r="X29" s="396" t="s">
        <v>239</v>
      </c>
      <c r="Y29" s="397"/>
      <c r="Z29" s="396" t="s">
        <v>239</v>
      </c>
      <c r="AA29" s="394"/>
      <c r="AB29" s="396" t="s">
        <v>239</v>
      </c>
      <c r="AC29" s="397"/>
      <c r="AD29" s="396" t="s">
        <v>240</v>
      </c>
      <c r="AE29" s="397"/>
      <c r="AF29" s="396" t="s">
        <v>239</v>
      </c>
      <c r="AG29" s="397"/>
      <c r="AH29" s="396" t="s">
        <v>239</v>
      </c>
      <c r="AI29" s="397"/>
      <c r="AJ29" s="396" t="s">
        <v>239</v>
      </c>
      <c r="AK29" s="397"/>
      <c r="AL29" s="408" t="s">
        <v>242</v>
      </c>
      <c r="AM29" s="394"/>
      <c r="AN29" s="394"/>
      <c r="AO29" s="394"/>
      <c r="AP29" s="392" t="s">
        <v>242</v>
      </c>
      <c r="AQ29" s="394"/>
      <c r="AR29" s="394"/>
      <c r="AS29" s="394"/>
      <c r="AT29" s="392" t="s">
        <v>1063</v>
      </c>
      <c r="AU29" s="397"/>
    </row>
    <row r="30" spans="1:47">
      <c r="A30" s="391">
        <v>11</v>
      </c>
      <c r="B30" s="392" t="s">
        <v>220</v>
      </c>
      <c r="C30" s="393"/>
      <c r="D30" s="394"/>
      <c r="E30" s="395"/>
      <c r="F30" s="823" t="s">
        <v>1652</v>
      </c>
      <c r="G30" s="824"/>
      <c r="H30" s="396" t="s">
        <v>240</v>
      </c>
      <c r="I30" s="397"/>
      <c r="J30" s="396" t="s">
        <v>239</v>
      </c>
      <c r="K30" s="397"/>
      <c r="L30" s="396" t="s">
        <v>240</v>
      </c>
      <c r="M30" s="397"/>
      <c r="N30" s="396" t="s">
        <v>240</v>
      </c>
      <c r="O30" s="397"/>
      <c r="P30" s="396" t="s">
        <v>240</v>
      </c>
      <c r="Q30" s="397"/>
      <c r="R30" s="396" t="s">
        <v>240</v>
      </c>
      <c r="S30" s="397"/>
      <c r="T30" s="396" t="s">
        <v>240</v>
      </c>
      <c r="U30" s="397"/>
      <c r="V30" s="396" t="s">
        <v>239</v>
      </c>
      <c r="W30" s="397"/>
      <c r="X30" s="396" t="s">
        <v>239</v>
      </c>
      <c r="Y30" s="397"/>
      <c r="Z30" s="396" t="s">
        <v>239</v>
      </c>
      <c r="AA30" s="394"/>
      <c r="AB30" s="396" t="s">
        <v>239</v>
      </c>
      <c r="AC30" s="397"/>
      <c r="AD30" s="396" t="s">
        <v>239</v>
      </c>
      <c r="AE30" s="397"/>
      <c r="AF30" s="396" t="s">
        <v>239</v>
      </c>
      <c r="AG30" s="397"/>
      <c r="AH30" s="396" t="s">
        <v>239</v>
      </c>
      <c r="AI30" s="397"/>
      <c r="AJ30" s="396" t="s">
        <v>239</v>
      </c>
      <c r="AK30" s="397"/>
      <c r="AL30" s="398" t="s">
        <v>1078</v>
      </c>
      <c r="AM30" s="394"/>
      <c r="AN30" s="394"/>
      <c r="AO30" s="394"/>
      <c r="AP30" s="392" t="s">
        <v>1094</v>
      </c>
      <c r="AQ30" s="394"/>
      <c r="AR30" s="394"/>
      <c r="AS30" s="394"/>
      <c r="AT30" s="392"/>
      <c r="AU30" s="397"/>
    </row>
    <row r="31" spans="1:47">
      <c r="A31" s="391">
        <v>12</v>
      </c>
      <c r="B31" s="392" t="s">
        <v>225</v>
      </c>
      <c r="C31" s="393"/>
      <c r="D31" s="394"/>
      <c r="E31" s="395"/>
      <c r="F31" s="399" t="s">
        <v>1289</v>
      </c>
      <c r="G31" s="358"/>
      <c r="H31" s="396" t="s">
        <v>239</v>
      </c>
      <c r="I31" s="397"/>
      <c r="J31" s="396" t="s">
        <v>239</v>
      </c>
      <c r="K31" s="397"/>
      <c r="L31" s="396" t="s">
        <v>239</v>
      </c>
      <c r="M31" s="397"/>
      <c r="N31" s="396" t="s">
        <v>239</v>
      </c>
      <c r="O31" s="397"/>
      <c r="P31" s="396" t="s">
        <v>239</v>
      </c>
      <c r="Q31" s="397"/>
      <c r="R31" s="396" t="s">
        <v>239</v>
      </c>
      <c r="S31" s="397"/>
      <c r="T31" s="396" t="s">
        <v>239</v>
      </c>
      <c r="U31" s="397"/>
      <c r="V31" s="396" t="s">
        <v>239</v>
      </c>
      <c r="W31" s="397"/>
      <c r="X31" s="396" t="s">
        <v>239</v>
      </c>
      <c r="Y31" s="397"/>
      <c r="Z31" s="396" t="s">
        <v>239</v>
      </c>
      <c r="AA31" s="394"/>
      <c r="AB31" s="396" t="s">
        <v>239</v>
      </c>
      <c r="AC31" s="397"/>
      <c r="AD31" s="396" t="s">
        <v>240</v>
      </c>
      <c r="AE31" s="397"/>
      <c r="AF31" s="396" t="s">
        <v>239</v>
      </c>
      <c r="AG31" s="397"/>
      <c r="AH31" s="396" t="s">
        <v>239</v>
      </c>
      <c r="AI31" s="397"/>
      <c r="AJ31" s="396" t="s">
        <v>239</v>
      </c>
      <c r="AK31" s="397"/>
      <c r="AL31" s="408" t="s">
        <v>242</v>
      </c>
      <c r="AM31" s="394"/>
      <c r="AN31" s="394"/>
      <c r="AO31" s="394"/>
      <c r="AP31" s="391" t="s">
        <v>245</v>
      </c>
      <c r="AQ31" s="394"/>
      <c r="AR31" s="394"/>
      <c r="AS31" s="394"/>
      <c r="AT31" s="392"/>
      <c r="AU31" s="397"/>
    </row>
    <row r="32" spans="1:47">
      <c r="A32" s="391">
        <v>13</v>
      </c>
      <c r="B32" s="392" t="s">
        <v>1060</v>
      </c>
      <c r="C32" s="393"/>
      <c r="D32" s="394"/>
      <c r="E32" s="395"/>
      <c r="F32" s="399" t="s">
        <v>222</v>
      </c>
      <c r="G32" s="358"/>
      <c r="H32" s="396" t="s">
        <v>239</v>
      </c>
      <c r="I32" s="397"/>
      <c r="J32" s="396" t="s">
        <v>239</v>
      </c>
      <c r="K32" s="397"/>
      <c r="L32" s="396" t="s">
        <v>239</v>
      </c>
      <c r="M32" s="397"/>
      <c r="N32" s="396" t="s">
        <v>239</v>
      </c>
      <c r="O32" s="397"/>
      <c r="P32" s="396" t="s">
        <v>239</v>
      </c>
      <c r="Q32" s="397"/>
      <c r="R32" s="396" t="s">
        <v>239</v>
      </c>
      <c r="S32" s="397"/>
      <c r="T32" s="396" t="s">
        <v>239</v>
      </c>
      <c r="U32" s="397"/>
      <c r="V32" s="396" t="s">
        <v>239</v>
      </c>
      <c r="W32" s="397"/>
      <c r="X32" s="396" t="s">
        <v>239</v>
      </c>
      <c r="Y32" s="397"/>
      <c r="Z32" s="396" t="s">
        <v>239</v>
      </c>
      <c r="AA32" s="394"/>
      <c r="AB32" s="396" t="s">
        <v>240</v>
      </c>
      <c r="AC32" s="397"/>
      <c r="AD32" s="396" t="s">
        <v>240</v>
      </c>
      <c r="AE32" s="397"/>
      <c r="AF32" s="396" t="s">
        <v>240</v>
      </c>
      <c r="AG32" s="397"/>
      <c r="AH32" s="396" t="s">
        <v>239</v>
      </c>
      <c r="AI32" s="397"/>
      <c r="AJ32" s="396" t="s">
        <v>239</v>
      </c>
      <c r="AK32" s="397"/>
      <c r="AL32" s="408" t="s">
        <v>242</v>
      </c>
      <c r="AM32" s="394"/>
      <c r="AN32" s="394"/>
      <c r="AO32" s="394"/>
      <c r="AP32" s="391" t="s">
        <v>1099</v>
      </c>
      <c r="AQ32" s="394"/>
      <c r="AR32" s="394"/>
      <c r="AS32" s="394"/>
      <c r="AT32" s="392"/>
      <c r="AU32" s="397"/>
    </row>
    <row r="33" spans="1:47">
      <c r="A33" s="391">
        <v>14</v>
      </c>
      <c r="B33" s="392" t="s">
        <v>1537</v>
      </c>
      <c r="C33" s="393"/>
      <c r="D33" s="394"/>
      <c r="E33" s="395"/>
      <c r="F33" s="399" t="s">
        <v>1536</v>
      </c>
      <c r="G33" s="358"/>
      <c r="H33" s="396" t="s">
        <v>239</v>
      </c>
      <c r="I33" s="397"/>
      <c r="J33" s="396" t="s">
        <v>239</v>
      </c>
      <c r="K33" s="397"/>
      <c r="L33" s="396" t="s">
        <v>239</v>
      </c>
      <c r="M33" s="397"/>
      <c r="N33" s="396" t="s">
        <v>239</v>
      </c>
      <c r="O33" s="397"/>
      <c r="P33" s="396" t="s">
        <v>239</v>
      </c>
      <c r="Q33" s="397"/>
      <c r="R33" s="396" t="s">
        <v>239</v>
      </c>
      <c r="S33" s="397"/>
      <c r="T33" s="396" t="s">
        <v>239</v>
      </c>
      <c r="U33" s="397"/>
      <c r="V33" s="396" t="s">
        <v>239</v>
      </c>
      <c r="W33" s="397"/>
      <c r="X33" s="396" t="s">
        <v>239</v>
      </c>
      <c r="Y33" s="397"/>
      <c r="Z33" s="396" t="s">
        <v>239</v>
      </c>
      <c r="AA33" s="394"/>
      <c r="AB33" s="396" t="s">
        <v>239</v>
      </c>
      <c r="AC33" s="397"/>
      <c r="AD33" s="396" t="s">
        <v>239</v>
      </c>
      <c r="AE33" s="397"/>
      <c r="AF33" s="396" t="s">
        <v>239</v>
      </c>
      <c r="AG33" s="397"/>
      <c r="AH33" s="396" t="s">
        <v>239</v>
      </c>
      <c r="AI33" s="397"/>
      <c r="AJ33" s="396" t="s">
        <v>239</v>
      </c>
      <c r="AK33" s="397"/>
      <c r="AL33" s="408" t="s">
        <v>242</v>
      </c>
      <c r="AM33" s="394"/>
      <c r="AN33" s="394"/>
      <c r="AO33" s="394"/>
      <c r="AP33" s="391" t="s">
        <v>1649</v>
      </c>
      <c r="AQ33" s="394"/>
      <c r="AR33" s="394"/>
      <c r="AS33" s="394"/>
      <c r="AT33" s="392"/>
      <c r="AU33" s="397"/>
    </row>
    <row r="34" spans="1:47">
      <c r="A34" s="405"/>
      <c r="B34" s="405"/>
      <c r="C34" s="409"/>
      <c r="D34" s="410"/>
      <c r="E34" s="409"/>
      <c r="F34" s="405"/>
      <c r="G34" s="410"/>
      <c r="H34" s="411"/>
      <c r="I34" s="410"/>
      <c r="J34" s="411"/>
      <c r="K34" s="410"/>
      <c r="L34" s="411"/>
      <c r="M34" s="410"/>
      <c r="N34" s="411"/>
      <c r="O34" s="410"/>
      <c r="P34" s="411"/>
      <c r="Q34" s="410"/>
      <c r="R34" s="411"/>
      <c r="S34" s="410"/>
      <c r="T34" s="411"/>
      <c r="U34" s="410"/>
      <c r="V34" s="411"/>
      <c r="W34" s="410"/>
      <c r="X34" s="411"/>
      <c r="Y34" s="410"/>
      <c r="Z34" s="411"/>
      <c r="AA34" s="410"/>
      <c r="AB34" s="411"/>
      <c r="AC34" s="410"/>
      <c r="AD34" s="411"/>
      <c r="AE34" s="410"/>
      <c r="AF34" s="411"/>
      <c r="AG34" s="410"/>
      <c r="AH34" s="411"/>
      <c r="AI34" s="410"/>
      <c r="AJ34" s="411"/>
      <c r="AK34" s="410"/>
      <c r="AL34" s="405"/>
      <c r="AM34" s="410"/>
      <c r="AN34" s="410"/>
      <c r="AO34" s="410"/>
      <c r="AP34" s="405"/>
      <c r="AQ34" s="410"/>
      <c r="AR34" s="410"/>
      <c r="AS34" s="410"/>
      <c r="AT34" s="405"/>
      <c r="AU34" s="410"/>
    </row>
    <row r="35" spans="1:47">
      <c r="A35" s="365"/>
      <c r="B35" s="101" t="s">
        <v>1084</v>
      </c>
      <c r="C35" s="365"/>
      <c r="D35" s="365"/>
      <c r="E35" s="365"/>
      <c r="F35" s="365"/>
      <c r="G35" s="365"/>
      <c r="H35" s="365"/>
      <c r="I35" s="365"/>
      <c r="J35" s="365"/>
      <c r="K35" s="365"/>
      <c r="L35" s="365"/>
      <c r="M35" s="365"/>
      <c r="N35" s="365"/>
      <c r="O35" s="365"/>
      <c r="P35" s="365"/>
      <c r="Q35" s="365"/>
    </row>
    <row r="36" spans="1:47" s="403" customFormat="1">
      <c r="A36" s="365"/>
      <c r="B36" s="365" t="s">
        <v>1911</v>
      </c>
      <c r="C36" s="365"/>
      <c r="D36" s="365"/>
      <c r="E36" s="365"/>
      <c r="F36" s="365"/>
      <c r="G36" s="365"/>
      <c r="H36" s="365"/>
      <c r="I36" s="365"/>
      <c r="J36" s="365"/>
      <c r="K36" s="365"/>
      <c r="L36" s="365"/>
      <c r="M36" s="365"/>
      <c r="N36" s="365"/>
      <c r="O36" s="365"/>
      <c r="P36" s="365"/>
      <c r="Q36" s="365"/>
      <c r="R36" s="365"/>
      <c r="S36" s="365"/>
    </row>
    <row r="37" spans="1:47" s="403" customFormat="1">
      <c r="A37" s="365"/>
      <c r="B37" s="365"/>
      <c r="C37" s="365"/>
      <c r="D37" s="365"/>
      <c r="E37" s="365"/>
      <c r="F37" s="365"/>
      <c r="G37" s="365"/>
      <c r="H37" s="365"/>
      <c r="I37" s="365"/>
      <c r="J37" s="365"/>
      <c r="K37" s="365"/>
      <c r="L37" s="365"/>
      <c r="M37" s="365"/>
      <c r="N37" s="365"/>
      <c r="O37" s="365"/>
      <c r="P37" s="365"/>
      <c r="Q37" s="365"/>
      <c r="R37" s="365"/>
      <c r="S37" s="365"/>
    </row>
    <row r="38" spans="1:47" s="403" customFormat="1">
      <c r="B38" s="378" t="s">
        <v>1070</v>
      </c>
      <c r="C38" s="412"/>
      <c r="D38" s="413"/>
      <c r="E38" s="412"/>
      <c r="F38" s="412"/>
      <c r="G38" s="412"/>
      <c r="H38" s="412"/>
      <c r="I38" s="412"/>
      <c r="J38" s="414"/>
    </row>
    <row r="39" spans="1:47" s="403" customFormat="1">
      <c r="B39" s="415" t="s">
        <v>246</v>
      </c>
      <c r="C39" s="400"/>
      <c r="D39" s="400"/>
      <c r="E39" s="400"/>
      <c r="F39" s="400"/>
      <c r="G39" s="400"/>
      <c r="H39" s="400"/>
      <c r="I39" s="400"/>
      <c r="J39" s="401"/>
    </row>
    <row r="40" spans="1:47" s="403" customFormat="1">
      <c r="B40" s="415" t="s">
        <v>206</v>
      </c>
      <c r="C40" s="400"/>
      <c r="D40" s="400"/>
      <c r="E40" s="400"/>
      <c r="F40" s="400"/>
      <c r="G40" s="400"/>
      <c r="H40" s="400"/>
      <c r="I40" s="400"/>
      <c r="J40" s="401"/>
    </row>
    <row r="41" spans="1:47" s="403" customFormat="1">
      <c r="B41" s="416"/>
      <c r="C41" s="417"/>
      <c r="D41" s="417"/>
      <c r="E41" s="417"/>
      <c r="F41" s="417"/>
      <c r="G41" s="417"/>
      <c r="H41" s="417"/>
      <c r="I41" s="417"/>
      <c r="J41" s="417"/>
    </row>
    <row r="43" spans="1:47" s="403" customFormat="1">
      <c r="B43" s="418" t="s">
        <v>966</v>
      </c>
      <c r="C43" s="419"/>
      <c r="D43" s="419"/>
      <c r="E43" s="419"/>
      <c r="F43" s="419"/>
      <c r="G43" s="419"/>
      <c r="H43" s="419"/>
      <c r="I43" s="419"/>
      <c r="J43" s="419"/>
      <c r="K43" s="419"/>
      <c r="L43" s="419"/>
      <c r="M43" s="419"/>
      <c r="N43" s="419"/>
      <c r="O43" s="419"/>
      <c r="P43" s="419"/>
      <c r="Q43" s="419"/>
      <c r="R43" s="419"/>
      <c r="S43" s="419"/>
      <c r="T43" s="419"/>
      <c r="U43" s="419"/>
      <c r="V43" s="419"/>
      <c r="W43" s="419"/>
      <c r="X43" s="419"/>
      <c r="Y43" s="419"/>
      <c r="Z43" s="419"/>
      <c r="AA43" s="419"/>
      <c r="AB43" s="419"/>
      <c r="AC43" s="419"/>
      <c r="AD43" s="419"/>
      <c r="AE43" s="419"/>
      <c r="AF43" s="419"/>
      <c r="AG43" s="419"/>
      <c r="AH43" s="365"/>
      <c r="AI43" s="365"/>
    </row>
    <row r="44" spans="1:47" s="403" customFormat="1">
      <c r="C44" s="419" t="s">
        <v>1912</v>
      </c>
      <c r="D44" s="419"/>
      <c r="E44" s="419"/>
      <c r="F44" s="419"/>
      <c r="G44" s="419"/>
      <c r="H44" s="419"/>
      <c r="I44" s="419"/>
      <c r="J44" s="419"/>
      <c r="K44" s="419"/>
      <c r="L44" s="419"/>
      <c r="M44" s="419"/>
      <c r="N44" s="419"/>
      <c r="O44" s="419"/>
      <c r="P44" s="419"/>
      <c r="Q44" s="419"/>
      <c r="R44" s="419"/>
      <c r="S44" s="419"/>
      <c r="T44" s="419"/>
      <c r="U44" s="419"/>
      <c r="V44" s="419"/>
      <c r="W44" s="419"/>
      <c r="X44" s="419"/>
      <c r="Y44" s="419"/>
      <c r="Z44" s="419"/>
      <c r="AA44" s="419"/>
      <c r="AB44" s="419"/>
      <c r="AC44" s="419"/>
      <c r="AD44" s="419"/>
      <c r="AE44" s="419"/>
      <c r="AF44" s="419"/>
      <c r="AG44" s="419"/>
      <c r="AH44" s="365"/>
      <c r="AI44" s="365"/>
    </row>
    <row r="45" spans="1:47" s="403" customFormat="1">
      <c r="C45" s="419" t="s">
        <v>1913</v>
      </c>
      <c r="D45" s="419"/>
      <c r="E45" s="419"/>
      <c r="F45" s="419"/>
      <c r="G45" s="419"/>
      <c r="H45" s="419"/>
      <c r="I45" s="419"/>
      <c r="J45" s="419"/>
      <c r="K45" s="419"/>
      <c r="L45" s="419"/>
      <c r="M45" s="419"/>
      <c r="N45" s="419"/>
      <c r="O45" s="419"/>
      <c r="P45" s="419"/>
      <c r="Q45" s="419"/>
      <c r="R45" s="419"/>
      <c r="S45" s="419"/>
      <c r="T45" s="419"/>
      <c r="U45" s="419"/>
      <c r="V45" s="419"/>
      <c r="W45" s="419"/>
      <c r="X45" s="419"/>
      <c r="Y45" s="419"/>
      <c r="Z45" s="419"/>
      <c r="AA45" s="419"/>
      <c r="AB45" s="419"/>
      <c r="AC45" s="419"/>
      <c r="AD45" s="419"/>
      <c r="AE45" s="419"/>
      <c r="AF45" s="419"/>
      <c r="AG45" s="419"/>
      <c r="AH45" s="365"/>
      <c r="AI45" s="365"/>
    </row>
    <row r="46" spans="1:47" s="403" customFormat="1">
      <c r="C46" s="419" t="s">
        <v>1914</v>
      </c>
      <c r="D46" s="419"/>
      <c r="E46" s="419"/>
      <c r="F46" s="419"/>
      <c r="G46" s="419"/>
      <c r="H46" s="419"/>
      <c r="I46" s="419"/>
      <c r="J46" s="419"/>
      <c r="K46" s="419"/>
      <c r="L46" s="419"/>
      <c r="M46" s="419"/>
      <c r="N46" s="419"/>
      <c r="O46" s="419"/>
      <c r="P46" s="419"/>
      <c r="Q46" s="419"/>
      <c r="R46" s="419"/>
      <c r="S46" s="419"/>
      <c r="T46" s="419"/>
      <c r="U46" s="419"/>
      <c r="V46" s="419"/>
      <c r="W46" s="419"/>
      <c r="X46" s="419"/>
      <c r="Y46" s="419"/>
      <c r="Z46" s="419"/>
      <c r="AA46" s="419"/>
      <c r="AB46" s="419"/>
      <c r="AC46" s="419"/>
      <c r="AD46" s="419"/>
      <c r="AE46" s="419"/>
      <c r="AF46" s="419"/>
      <c r="AG46" s="419"/>
      <c r="AH46" s="365"/>
      <c r="AI46" s="365"/>
    </row>
    <row r="47" spans="1:47">
      <c r="B47" s="419"/>
      <c r="C47" s="419"/>
      <c r="D47" s="419"/>
      <c r="E47" s="419"/>
      <c r="F47" s="419"/>
      <c r="G47" s="419"/>
      <c r="H47" s="419"/>
      <c r="I47" s="419"/>
      <c r="J47" s="419"/>
      <c r="K47" s="419"/>
      <c r="L47" s="419"/>
      <c r="M47" s="419"/>
      <c r="N47" s="419"/>
      <c r="O47" s="419"/>
      <c r="P47" s="419"/>
      <c r="Q47" s="419"/>
      <c r="R47" s="419"/>
      <c r="S47" s="419"/>
      <c r="T47" s="419"/>
      <c r="U47" s="419"/>
      <c r="V47" s="419"/>
      <c r="W47" s="419"/>
      <c r="X47" s="419"/>
      <c r="Y47" s="419"/>
      <c r="Z47" s="419"/>
      <c r="AA47" s="419"/>
      <c r="AB47" s="419"/>
      <c r="AC47" s="419"/>
      <c r="AD47" s="419"/>
      <c r="AE47" s="419"/>
      <c r="AF47" s="419"/>
      <c r="AG47" s="419"/>
      <c r="AH47" s="365"/>
      <c r="AI47" s="365"/>
    </row>
    <row r="48" spans="1:47">
      <c r="B48" s="419"/>
      <c r="C48" s="419" t="s">
        <v>1056</v>
      </c>
      <c r="E48" s="419"/>
      <c r="F48" s="419"/>
      <c r="G48" s="419"/>
      <c r="H48" s="419"/>
      <c r="I48" s="419"/>
      <c r="J48" s="419"/>
      <c r="K48" s="419"/>
      <c r="L48" s="419"/>
      <c r="M48" s="419"/>
      <c r="N48" s="419"/>
      <c r="O48" s="419"/>
      <c r="P48" s="419"/>
      <c r="Q48" s="419"/>
      <c r="R48" s="419"/>
      <c r="S48" s="419"/>
      <c r="T48" s="419"/>
      <c r="U48" s="419"/>
      <c r="V48" s="419"/>
      <c r="W48" s="419"/>
      <c r="X48" s="419"/>
      <c r="Y48" s="419"/>
      <c r="Z48" s="419"/>
      <c r="AA48" s="419"/>
      <c r="AB48" s="419"/>
      <c r="AC48" s="419"/>
      <c r="AD48" s="419"/>
      <c r="AE48" s="419"/>
      <c r="AF48" s="419"/>
      <c r="AG48" s="419"/>
      <c r="AH48" s="365"/>
      <c r="AI48" s="365"/>
    </row>
    <row r="49" spans="2:35">
      <c r="B49" s="419"/>
      <c r="C49" s="419"/>
      <c r="E49" s="420" t="s">
        <v>969</v>
      </c>
      <c r="F49" s="419"/>
      <c r="G49" s="419"/>
      <c r="H49" s="419"/>
      <c r="I49" s="419"/>
      <c r="J49" s="419"/>
      <c r="K49" s="419"/>
      <c r="L49" s="419"/>
      <c r="M49" s="419"/>
      <c r="N49" s="419"/>
      <c r="O49" s="419"/>
      <c r="P49" s="419"/>
      <c r="Q49" s="419"/>
      <c r="R49" s="419"/>
      <c r="S49" s="419"/>
      <c r="T49" s="419"/>
      <c r="U49" s="419"/>
      <c r="V49" s="419"/>
      <c r="W49" s="419"/>
      <c r="X49" s="419"/>
      <c r="Y49" s="419"/>
      <c r="Z49" s="419"/>
      <c r="AA49" s="419"/>
      <c r="AB49" s="419"/>
      <c r="AC49" s="419"/>
      <c r="AD49" s="419"/>
      <c r="AE49" s="419"/>
      <c r="AF49" s="419"/>
      <c r="AG49" s="419"/>
      <c r="AH49" s="365"/>
      <c r="AI49" s="365"/>
    </row>
    <row r="50" spans="2:35">
      <c r="B50" s="419"/>
      <c r="C50" s="419"/>
      <c r="E50" s="420" t="s">
        <v>970</v>
      </c>
      <c r="F50" s="419"/>
      <c r="G50" s="419"/>
      <c r="H50" s="419"/>
      <c r="I50" s="419"/>
      <c r="J50" s="419"/>
      <c r="K50" s="419"/>
      <c r="L50" s="419"/>
      <c r="M50" s="419"/>
      <c r="N50" s="419"/>
      <c r="O50" s="419"/>
      <c r="P50" s="419"/>
      <c r="Q50" s="419"/>
      <c r="R50" s="419"/>
      <c r="S50" s="419"/>
      <c r="T50" s="419"/>
      <c r="U50" s="419"/>
      <c r="V50" s="419"/>
      <c r="W50" s="419"/>
      <c r="X50" s="419"/>
      <c r="Y50" s="419"/>
      <c r="Z50" s="419"/>
      <c r="AA50" s="419"/>
      <c r="AB50" s="419"/>
      <c r="AC50" s="419"/>
      <c r="AD50" s="419"/>
      <c r="AE50" s="419"/>
      <c r="AF50" s="419"/>
      <c r="AG50" s="419"/>
      <c r="AH50" s="365"/>
      <c r="AI50" s="365"/>
    </row>
    <row r="51" spans="2:35">
      <c r="B51" s="418"/>
      <c r="C51" s="419"/>
      <c r="E51" s="419" t="s">
        <v>794</v>
      </c>
      <c r="F51" s="419"/>
      <c r="G51" s="419"/>
      <c r="H51" s="419"/>
      <c r="I51" s="419"/>
      <c r="J51" s="419"/>
      <c r="K51" s="419"/>
      <c r="L51" s="419"/>
      <c r="M51" s="419"/>
      <c r="N51" s="419"/>
      <c r="O51" s="419"/>
      <c r="P51" s="419"/>
      <c r="Q51" s="419"/>
      <c r="R51" s="419"/>
      <c r="S51" s="419"/>
      <c r="T51" s="419"/>
      <c r="U51" s="419"/>
      <c r="V51" s="419"/>
      <c r="W51" s="419"/>
      <c r="X51" s="419"/>
      <c r="Y51" s="419"/>
      <c r="Z51" s="419"/>
      <c r="AA51" s="419"/>
      <c r="AB51" s="419"/>
      <c r="AC51" s="419"/>
      <c r="AD51" s="419"/>
      <c r="AE51" s="419"/>
      <c r="AF51" s="419"/>
      <c r="AG51" s="419"/>
      <c r="AH51" s="365"/>
      <c r="AI51" s="365"/>
    </row>
    <row r="52" spans="2:35">
      <c r="B52" s="418"/>
      <c r="C52" s="419"/>
      <c r="E52" s="419" t="s">
        <v>295</v>
      </c>
      <c r="F52" s="419"/>
      <c r="G52" s="419"/>
      <c r="H52" s="419"/>
      <c r="I52" s="419"/>
      <c r="J52" s="419"/>
      <c r="K52" s="419"/>
      <c r="L52" s="419"/>
      <c r="M52" s="419"/>
      <c r="N52" s="419"/>
      <c r="O52" s="419"/>
      <c r="P52" s="419"/>
      <c r="Q52" s="419"/>
      <c r="R52" s="419"/>
      <c r="S52" s="419"/>
      <c r="T52" s="419"/>
      <c r="U52" s="419"/>
      <c r="V52" s="419"/>
      <c r="W52" s="419"/>
      <c r="X52" s="419"/>
      <c r="Y52" s="419"/>
      <c r="Z52" s="419"/>
      <c r="AA52" s="419"/>
      <c r="AB52" s="419"/>
      <c r="AC52" s="419"/>
      <c r="AD52" s="419"/>
      <c r="AE52" s="419"/>
      <c r="AF52" s="419"/>
      <c r="AG52" s="419"/>
      <c r="AH52" s="365"/>
      <c r="AI52" s="365"/>
    </row>
    <row r="53" spans="2:35">
      <c r="B53" s="418"/>
      <c r="C53" s="419"/>
      <c r="E53" s="419"/>
      <c r="F53" s="419"/>
      <c r="G53" s="419"/>
      <c r="H53" s="419"/>
      <c r="I53" s="419"/>
      <c r="J53" s="419"/>
      <c r="K53" s="419"/>
      <c r="L53" s="419"/>
      <c r="M53" s="419"/>
      <c r="N53" s="419"/>
      <c r="O53" s="419"/>
      <c r="P53" s="419"/>
      <c r="Q53" s="419"/>
      <c r="R53" s="419"/>
      <c r="S53" s="419"/>
      <c r="T53" s="419"/>
      <c r="U53" s="419"/>
      <c r="V53" s="419"/>
      <c r="W53" s="419"/>
      <c r="X53" s="419"/>
      <c r="Y53" s="419"/>
      <c r="Z53" s="419"/>
      <c r="AA53" s="419"/>
      <c r="AB53" s="419"/>
      <c r="AC53" s="419"/>
      <c r="AD53" s="419"/>
      <c r="AE53" s="419"/>
      <c r="AF53" s="419"/>
      <c r="AG53" s="419"/>
      <c r="AH53" s="365"/>
      <c r="AI53" s="365"/>
    </row>
    <row r="54" spans="2:35">
      <c r="B54" s="419"/>
      <c r="C54" s="419"/>
      <c r="E54" s="419" t="s">
        <v>795</v>
      </c>
      <c r="F54" s="419"/>
      <c r="G54" s="419"/>
      <c r="H54" s="419"/>
      <c r="I54" s="419"/>
      <c r="J54" s="419"/>
      <c r="K54" s="419"/>
      <c r="L54" s="419"/>
      <c r="M54" s="419"/>
      <c r="N54" s="419"/>
      <c r="O54" s="419"/>
      <c r="P54" s="419"/>
      <c r="Q54" s="419"/>
      <c r="R54" s="419"/>
      <c r="S54" s="419"/>
      <c r="T54" s="419"/>
      <c r="U54" s="419"/>
      <c r="V54" s="419"/>
      <c r="W54" s="419"/>
      <c r="X54" s="419"/>
      <c r="Y54" s="419"/>
      <c r="Z54" s="419"/>
      <c r="AA54" s="419"/>
      <c r="AB54" s="419"/>
      <c r="AC54" s="419"/>
      <c r="AD54" s="419"/>
      <c r="AE54" s="419"/>
      <c r="AF54" s="419"/>
      <c r="AG54" s="419"/>
      <c r="AH54" s="365"/>
      <c r="AI54" s="365"/>
    </row>
    <row r="55" spans="2:35">
      <c r="B55" s="419"/>
      <c r="C55" s="419"/>
      <c r="E55" s="419" t="s">
        <v>796</v>
      </c>
      <c r="F55" s="419"/>
      <c r="G55" s="419"/>
      <c r="H55" s="419"/>
      <c r="I55" s="419"/>
      <c r="J55" s="419"/>
      <c r="K55" s="419"/>
      <c r="L55" s="419"/>
      <c r="M55" s="419"/>
      <c r="N55" s="419"/>
      <c r="O55" s="419"/>
      <c r="P55" s="419"/>
      <c r="Q55" s="419"/>
      <c r="R55" s="419"/>
      <c r="S55" s="419"/>
      <c r="T55" s="419"/>
      <c r="U55" s="419"/>
      <c r="V55" s="419"/>
      <c r="W55" s="419"/>
      <c r="X55" s="419"/>
      <c r="Y55" s="419"/>
      <c r="Z55" s="419"/>
      <c r="AA55" s="419"/>
      <c r="AB55" s="419"/>
      <c r="AC55" s="419"/>
      <c r="AD55" s="419"/>
      <c r="AE55" s="419"/>
      <c r="AF55" s="419"/>
      <c r="AG55" s="419"/>
      <c r="AH55" s="365"/>
      <c r="AI55" s="365"/>
    </row>
    <row r="56" spans="2:35">
      <c r="B56" s="419"/>
      <c r="C56" s="419"/>
      <c r="E56" s="419"/>
      <c r="F56" s="419"/>
      <c r="G56" s="419"/>
      <c r="H56" s="419"/>
      <c r="I56" s="419"/>
      <c r="J56" s="419"/>
      <c r="K56" s="419"/>
      <c r="L56" s="419"/>
      <c r="M56" s="419"/>
      <c r="N56" s="419"/>
      <c r="O56" s="419"/>
      <c r="P56" s="419"/>
      <c r="Q56" s="419"/>
      <c r="R56" s="419"/>
      <c r="S56" s="419"/>
      <c r="T56" s="419"/>
      <c r="U56" s="419"/>
      <c r="V56" s="419"/>
      <c r="W56" s="419"/>
      <c r="X56" s="419"/>
      <c r="Y56" s="419"/>
      <c r="Z56" s="419"/>
      <c r="AA56" s="419"/>
      <c r="AB56" s="419"/>
      <c r="AC56" s="419"/>
      <c r="AD56" s="419"/>
      <c r="AE56" s="419"/>
      <c r="AF56" s="419"/>
      <c r="AG56" s="419"/>
      <c r="AH56" s="365"/>
      <c r="AI56" s="365"/>
    </row>
    <row r="57" spans="2:35">
      <c r="B57" s="419"/>
      <c r="C57" s="419" t="s">
        <v>1085</v>
      </c>
      <c r="E57" s="419"/>
      <c r="F57" s="419"/>
      <c r="G57" s="419"/>
      <c r="H57" s="419"/>
      <c r="I57" s="419"/>
      <c r="J57" s="419"/>
      <c r="K57" s="419"/>
      <c r="L57" s="419"/>
      <c r="M57" s="419"/>
      <c r="N57" s="419"/>
      <c r="O57" s="419"/>
      <c r="P57" s="419"/>
      <c r="Q57" s="419"/>
      <c r="R57" s="419"/>
      <c r="S57" s="419"/>
      <c r="T57" s="419"/>
      <c r="U57" s="419"/>
      <c r="V57" s="419"/>
      <c r="W57" s="419"/>
      <c r="X57" s="419"/>
      <c r="Y57" s="419"/>
      <c r="Z57" s="419"/>
      <c r="AA57" s="419"/>
      <c r="AB57" s="419"/>
      <c r="AC57" s="419"/>
      <c r="AD57" s="419"/>
      <c r="AE57" s="419"/>
      <c r="AF57" s="419"/>
      <c r="AG57" s="419"/>
      <c r="AH57" s="365"/>
      <c r="AI57" s="365"/>
    </row>
    <row r="58" spans="2:35">
      <c r="B58" s="419"/>
      <c r="C58" s="419"/>
      <c r="E58" s="420" t="s">
        <v>1051</v>
      </c>
      <c r="F58" s="419"/>
      <c r="G58" s="419"/>
      <c r="H58" s="419"/>
      <c r="I58" s="419"/>
      <c r="J58" s="419"/>
      <c r="K58" s="419"/>
      <c r="L58" s="419"/>
      <c r="M58" s="419"/>
      <c r="N58" s="419"/>
      <c r="O58" s="419"/>
      <c r="P58" s="419"/>
      <c r="Q58" s="419"/>
      <c r="R58" s="419"/>
      <c r="S58" s="419"/>
      <c r="T58" s="419"/>
      <c r="U58" s="419"/>
      <c r="V58" s="419"/>
      <c r="W58" s="419"/>
      <c r="X58" s="419"/>
      <c r="Y58" s="419"/>
      <c r="Z58" s="419"/>
      <c r="AA58" s="419"/>
      <c r="AB58" s="419"/>
      <c r="AC58" s="419"/>
      <c r="AD58" s="419"/>
      <c r="AE58" s="419"/>
      <c r="AF58" s="419"/>
      <c r="AG58" s="419"/>
      <c r="AH58" s="365"/>
      <c r="AI58" s="365"/>
    </row>
    <row r="59" spans="2:35">
      <c r="B59" s="419"/>
      <c r="C59" s="419"/>
      <c r="E59" s="420" t="s">
        <v>1052</v>
      </c>
      <c r="F59" s="419"/>
      <c r="G59" s="419"/>
      <c r="H59" s="419"/>
      <c r="I59" s="419"/>
      <c r="J59" s="419"/>
      <c r="K59" s="419"/>
      <c r="L59" s="419"/>
      <c r="M59" s="419"/>
      <c r="N59" s="419"/>
      <c r="O59" s="419"/>
      <c r="P59" s="419"/>
      <c r="Q59" s="419"/>
      <c r="R59" s="419"/>
      <c r="S59" s="419"/>
      <c r="T59" s="419"/>
      <c r="U59" s="419"/>
      <c r="V59" s="419"/>
      <c r="W59" s="419"/>
      <c r="X59" s="419"/>
      <c r="Y59" s="419"/>
      <c r="Z59" s="419"/>
      <c r="AA59" s="419"/>
      <c r="AB59" s="419"/>
      <c r="AC59" s="419"/>
      <c r="AD59" s="419"/>
      <c r="AE59" s="419"/>
      <c r="AF59" s="419"/>
      <c r="AG59" s="419"/>
      <c r="AH59" s="365"/>
      <c r="AI59" s="365"/>
    </row>
    <row r="60" spans="2:35">
      <c r="B60" s="419"/>
      <c r="C60" s="419"/>
      <c r="E60" s="419" t="s">
        <v>1915</v>
      </c>
      <c r="F60" s="419"/>
      <c r="G60" s="419"/>
      <c r="H60" s="419"/>
      <c r="I60" s="419"/>
      <c r="J60" s="419"/>
      <c r="K60" s="419"/>
      <c r="L60" s="419"/>
      <c r="M60" s="419"/>
      <c r="N60" s="419"/>
      <c r="O60" s="419"/>
      <c r="P60" s="419"/>
      <c r="Q60" s="419"/>
      <c r="R60" s="419"/>
      <c r="S60" s="419"/>
      <c r="T60" s="419"/>
      <c r="U60" s="419"/>
      <c r="V60" s="419"/>
      <c r="W60" s="419"/>
      <c r="X60" s="419"/>
      <c r="Y60" s="419"/>
      <c r="Z60" s="419"/>
      <c r="AA60" s="419"/>
      <c r="AB60" s="419"/>
      <c r="AC60" s="419"/>
      <c r="AD60" s="419"/>
      <c r="AE60" s="419"/>
      <c r="AF60" s="419"/>
      <c r="AG60" s="419"/>
      <c r="AH60" s="365"/>
      <c r="AI60" s="365"/>
    </row>
    <row r="61" spans="2:35">
      <c r="B61" s="418"/>
      <c r="C61" s="419"/>
      <c r="D61" s="419"/>
      <c r="E61" s="421" t="s">
        <v>1916</v>
      </c>
      <c r="F61" s="419"/>
      <c r="G61" s="419"/>
      <c r="H61" s="419"/>
      <c r="I61" s="419"/>
      <c r="J61" s="419"/>
      <c r="K61" s="419"/>
      <c r="L61" s="419"/>
      <c r="M61" s="419"/>
      <c r="N61" s="419"/>
      <c r="O61" s="419"/>
      <c r="P61" s="419"/>
      <c r="Q61" s="419"/>
      <c r="R61" s="419"/>
      <c r="S61" s="419"/>
      <c r="T61" s="419"/>
      <c r="U61" s="419"/>
      <c r="V61" s="419"/>
      <c r="W61" s="419"/>
      <c r="X61" s="419"/>
      <c r="Y61" s="419"/>
      <c r="Z61" s="419"/>
      <c r="AA61" s="419"/>
      <c r="AB61" s="419"/>
      <c r="AC61" s="419"/>
      <c r="AD61" s="419"/>
      <c r="AE61" s="419"/>
      <c r="AF61" s="419"/>
      <c r="AG61" s="419"/>
      <c r="AH61" s="365"/>
      <c r="AI61" s="365"/>
    </row>
    <row r="62" spans="2:35">
      <c r="B62" s="418"/>
      <c r="C62" s="419"/>
      <c r="D62" s="419"/>
      <c r="E62" s="421"/>
      <c r="F62" s="419"/>
      <c r="G62" s="419"/>
      <c r="H62" s="419"/>
      <c r="I62" s="419"/>
      <c r="J62" s="419"/>
      <c r="K62" s="419"/>
      <c r="L62" s="419"/>
      <c r="M62" s="419"/>
      <c r="N62" s="419"/>
      <c r="O62" s="419"/>
      <c r="P62" s="419"/>
      <c r="Q62" s="419"/>
      <c r="R62" s="419"/>
      <c r="S62" s="419"/>
      <c r="T62" s="419"/>
      <c r="U62" s="419"/>
      <c r="V62" s="419"/>
      <c r="W62" s="419"/>
      <c r="X62" s="419"/>
      <c r="Y62" s="419"/>
      <c r="Z62" s="419"/>
      <c r="AA62" s="419"/>
      <c r="AB62" s="419"/>
      <c r="AC62" s="419"/>
      <c r="AD62" s="419"/>
      <c r="AE62" s="419"/>
      <c r="AF62" s="419"/>
      <c r="AG62" s="419"/>
      <c r="AH62" s="365"/>
      <c r="AI62" s="365"/>
    </row>
    <row r="63" spans="2:35">
      <c r="B63" s="419"/>
      <c r="C63" s="419" t="s">
        <v>968</v>
      </c>
      <c r="E63" s="419"/>
      <c r="F63" s="419"/>
      <c r="G63" s="419"/>
      <c r="H63" s="419"/>
      <c r="I63" s="419"/>
      <c r="J63" s="419"/>
      <c r="K63" s="419"/>
      <c r="L63" s="419"/>
      <c r="M63" s="419"/>
      <c r="N63" s="419"/>
      <c r="O63" s="419"/>
      <c r="P63" s="419"/>
      <c r="Q63" s="419"/>
      <c r="R63" s="419"/>
      <c r="S63" s="419"/>
      <c r="T63" s="419"/>
      <c r="U63" s="419"/>
      <c r="V63" s="419"/>
      <c r="W63" s="419"/>
      <c r="X63" s="419"/>
      <c r="Y63" s="419"/>
      <c r="Z63" s="419"/>
      <c r="AA63" s="419"/>
      <c r="AB63" s="419"/>
      <c r="AC63" s="419"/>
      <c r="AD63" s="419"/>
      <c r="AE63" s="419"/>
      <c r="AF63" s="419"/>
      <c r="AG63" s="419"/>
      <c r="AH63" s="365"/>
      <c r="AI63" s="365"/>
    </row>
    <row r="64" spans="2:35">
      <c r="B64" s="419"/>
      <c r="E64" s="422" t="s">
        <v>971</v>
      </c>
      <c r="F64" s="403"/>
      <c r="G64" s="403"/>
      <c r="H64" s="403"/>
      <c r="I64" s="403"/>
      <c r="J64" s="403"/>
      <c r="K64" s="403"/>
      <c r="L64" s="403"/>
      <c r="M64" s="403"/>
      <c r="N64" s="403"/>
      <c r="O64" s="403"/>
      <c r="P64" s="403"/>
      <c r="Q64" s="403"/>
      <c r="R64" s="403"/>
      <c r="S64" s="403"/>
      <c r="T64" s="403"/>
      <c r="U64" s="423"/>
      <c r="V64" s="423"/>
      <c r="W64" s="419"/>
      <c r="Z64" s="419"/>
      <c r="AA64" s="419"/>
      <c r="AB64" s="419"/>
      <c r="AC64" s="419"/>
      <c r="AD64" s="419"/>
      <c r="AE64" s="419"/>
      <c r="AF64" s="419"/>
      <c r="AG64" s="419"/>
      <c r="AH64" s="419"/>
      <c r="AI64" s="419"/>
    </row>
    <row r="65" spans="2:38">
      <c r="B65" s="419"/>
      <c r="E65" s="424" t="s">
        <v>1055</v>
      </c>
      <c r="F65" s="403"/>
      <c r="G65" s="403"/>
      <c r="H65" s="403"/>
      <c r="I65" s="403"/>
      <c r="J65" s="403"/>
      <c r="K65" s="403"/>
      <c r="L65" s="403"/>
      <c r="M65" s="403"/>
      <c r="N65" s="403"/>
      <c r="O65" s="403"/>
      <c r="P65" s="403"/>
      <c r="Q65" s="403"/>
      <c r="R65" s="403"/>
      <c r="S65" s="403"/>
      <c r="T65" s="403"/>
      <c r="U65" s="423"/>
      <c r="V65" s="423"/>
      <c r="W65" s="419"/>
      <c r="Z65" s="419"/>
      <c r="AA65" s="419"/>
      <c r="AB65" s="419"/>
      <c r="AC65" s="419"/>
      <c r="AD65" s="419"/>
      <c r="AE65" s="419"/>
      <c r="AF65" s="419"/>
      <c r="AG65" s="419"/>
      <c r="AH65" s="419"/>
      <c r="AI65" s="419"/>
    </row>
    <row r="66" spans="2:38">
      <c r="B66" s="419"/>
      <c r="C66" s="100"/>
      <c r="E66" s="425"/>
      <c r="F66" s="426"/>
      <c r="G66" s="427" t="s">
        <v>296</v>
      </c>
      <c r="H66" s="427" t="s">
        <v>297</v>
      </c>
      <c r="I66" s="427" t="s">
        <v>298</v>
      </c>
      <c r="J66" s="427" t="s">
        <v>299</v>
      </c>
      <c r="K66" s="427" t="s">
        <v>300</v>
      </c>
      <c r="L66" s="427" t="s">
        <v>301</v>
      </c>
      <c r="M66" s="427" t="s">
        <v>302</v>
      </c>
      <c r="N66" s="427" t="s">
        <v>303</v>
      </c>
      <c r="O66" s="427" t="s">
        <v>304</v>
      </c>
      <c r="P66" s="427" t="s">
        <v>305</v>
      </c>
      <c r="Q66" s="427" t="s">
        <v>306</v>
      </c>
      <c r="R66" s="427" t="s">
        <v>307</v>
      </c>
      <c r="S66" s="427" t="s">
        <v>308</v>
      </c>
      <c r="T66" s="427" t="s">
        <v>309</v>
      </c>
      <c r="U66" s="427" t="s">
        <v>310</v>
      </c>
      <c r="V66" s="427" t="s">
        <v>311</v>
      </c>
      <c r="W66" s="419"/>
      <c r="Z66" s="419"/>
      <c r="AA66" s="419"/>
      <c r="AB66" s="419"/>
      <c r="AC66" s="419"/>
      <c r="AD66" s="419"/>
      <c r="AE66" s="419"/>
      <c r="AF66" s="419"/>
      <c r="AG66" s="419"/>
      <c r="AH66" s="419"/>
      <c r="AI66" s="419"/>
    </row>
    <row r="67" spans="2:38">
      <c r="B67" s="419"/>
      <c r="C67" s="100"/>
      <c r="E67" s="425" t="s">
        <v>312</v>
      </c>
      <c r="F67" s="426"/>
      <c r="G67" s="428"/>
      <c r="H67" s="429" t="s">
        <v>797</v>
      </c>
      <c r="I67" s="429" t="s">
        <v>798</v>
      </c>
      <c r="J67" s="429" t="s">
        <v>799</v>
      </c>
      <c r="K67" s="429" t="s">
        <v>800</v>
      </c>
      <c r="L67" s="429" t="s">
        <v>801</v>
      </c>
      <c r="M67" s="429" t="s">
        <v>802</v>
      </c>
      <c r="N67" s="429" t="s">
        <v>803</v>
      </c>
      <c r="O67" s="429" t="s">
        <v>804</v>
      </c>
      <c r="P67" s="429" t="s">
        <v>805</v>
      </c>
      <c r="Q67" s="429" t="s">
        <v>806</v>
      </c>
      <c r="R67" s="429" t="s">
        <v>807</v>
      </c>
      <c r="S67" s="429" t="s">
        <v>808</v>
      </c>
      <c r="T67" s="429" t="s">
        <v>809</v>
      </c>
      <c r="U67" s="429" t="s">
        <v>810</v>
      </c>
      <c r="V67" s="429" t="s">
        <v>811</v>
      </c>
      <c r="W67" s="419"/>
      <c r="Z67" s="419"/>
      <c r="AA67" s="419"/>
      <c r="AB67" s="419"/>
      <c r="AC67" s="419"/>
      <c r="AD67" s="419"/>
      <c r="AE67" s="419"/>
      <c r="AF67" s="419"/>
      <c r="AG67" s="419"/>
      <c r="AH67" s="419"/>
      <c r="AI67" s="419"/>
    </row>
    <row r="68" spans="2:38">
      <c r="B68" s="419"/>
      <c r="C68" s="100"/>
      <c r="E68" s="425" t="s">
        <v>313</v>
      </c>
      <c r="F68" s="426"/>
      <c r="G68" s="429" t="s">
        <v>812</v>
      </c>
      <c r="H68" s="429" t="s">
        <v>813</v>
      </c>
      <c r="I68" s="429" t="s">
        <v>814</v>
      </c>
      <c r="J68" s="429" t="s">
        <v>815</v>
      </c>
      <c r="K68" s="429" t="s">
        <v>816</v>
      </c>
      <c r="L68" s="429" t="s">
        <v>817</v>
      </c>
      <c r="M68" s="429" t="s">
        <v>818</v>
      </c>
      <c r="N68" s="429" t="s">
        <v>972</v>
      </c>
      <c r="O68" s="429" t="s">
        <v>819</v>
      </c>
      <c r="P68" s="429" t="s">
        <v>820</v>
      </c>
      <c r="Q68" s="429" t="s">
        <v>821</v>
      </c>
      <c r="R68" s="429" t="s">
        <v>822</v>
      </c>
      <c r="S68" s="429" t="s">
        <v>823</v>
      </c>
      <c r="T68" s="429" t="s">
        <v>824</v>
      </c>
      <c r="U68" s="429" t="s">
        <v>825</v>
      </c>
      <c r="V68" s="429" t="s">
        <v>826</v>
      </c>
      <c r="W68" s="419"/>
      <c r="Z68" s="419"/>
      <c r="AA68" s="419"/>
      <c r="AB68" s="419"/>
      <c r="AC68" s="419"/>
      <c r="AD68" s="419"/>
      <c r="AE68" s="419"/>
      <c r="AF68" s="419"/>
      <c r="AG68" s="419"/>
      <c r="AH68" s="419"/>
      <c r="AI68" s="419"/>
    </row>
    <row r="69" spans="2:38">
      <c r="B69" s="419"/>
      <c r="C69" s="100"/>
      <c r="E69" s="425" t="s">
        <v>314</v>
      </c>
      <c r="F69" s="426"/>
      <c r="G69" s="429" t="s">
        <v>827</v>
      </c>
      <c r="H69" s="429" t="s">
        <v>828</v>
      </c>
      <c r="I69" s="429" t="s">
        <v>829</v>
      </c>
      <c r="J69" s="429" t="s">
        <v>973</v>
      </c>
      <c r="K69" s="429" t="s">
        <v>830</v>
      </c>
      <c r="L69" s="429" t="s">
        <v>831</v>
      </c>
      <c r="M69" s="429" t="s">
        <v>832</v>
      </c>
      <c r="N69" s="429" t="s">
        <v>974</v>
      </c>
      <c r="O69" s="429" t="s">
        <v>833</v>
      </c>
      <c r="P69" s="429" t="s">
        <v>834</v>
      </c>
      <c r="Q69" s="429" t="s">
        <v>835</v>
      </c>
      <c r="R69" s="429" t="s">
        <v>975</v>
      </c>
      <c r="S69" s="429" t="s">
        <v>836</v>
      </c>
      <c r="T69" s="429" t="s">
        <v>837</v>
      </c>
      <c r="U69" s="429" t="s">
        <v>976</v>
      </c>
      <c r="V69" s="429" t="s">
        <v>838</v>
      </c>
      <c r="W69" s="419"/>
      <c r="Z69" s="419"/>
      <c r="AA69" s="419"/>
      <c r="AB69" s="419"/>
      <c r="AC69" s="419"/>
      <c r="AD69" s="419"/>
      <c r="AE69" s="419"/>
      <c r="AF69" s="419"/>
      <c r="AG69" s="419"/>
      <c r="AH69" s="419"/>
      <c r="AI69" s="419"/>
    </row>
    <row r="70" spans="2:38">
      <c r="B70" s="419"/>
      <c r="C70" s="100"/>
      <c r="E70" s="425" t="s">
        <v>315</v>
      </c>
      <c r="F70" s="426"/>
      <c r="G70" s="429" t="s">
        <v>839</v>
      </c>
      <c r="H70" s="429" t="s">
        <v>840</v>
      </c>
      <c r="I70" s="429" t="s">
        <v>977</v>
      </c>
      <c r="J70" s="429" t="s">
        <v>841</v>
      </c>
      <c r="K70" s="429" t="s">
        <v>842</v>
      </c>
      <c r="L70" s="429" t="s">
        <v>843</v>
      </c>
      <c r="M70" s="429" t="s">
        <v>978</v>
      </c>
      <c r="N70" s="429" t="s">
        <v>844</v>
      </c>
      <c r="O70" s="429" t="s">
        <v>979</v>
      </c>
      <c r="P70" s="429" t="s">
        <v>845</v>
      </c>
      <c r="Q70" s="429" t="s">
        <v>846</v>
      </c>
      <c r="R70" s="429" t="s">
        <v>847</v>
      </c>
      <c r="S70" s="429" t="s">
        <v>848</v>
      </c>
      <c r="T70" s="429" t="s">
        <v>849</v>
      </c>
      <c r="U70" s="429" t="s">
        <v>850</v>
      </c>
      <c r="V70" s="429" t="s">
        <v>851</v>
      </c>
      <c r="W70" s="419"/>
      <c r="Z70" s="419"/>
      <c r="AA70" s="419"/>
      <c r="AB70" s="419"/>
      <c r="AC70" s="419"/>
      <c r="AD70" s="419"/>
      <c r="AE70" s="419"/>
      <c r="AF70" s="419"/>
      <c r="AG70" s="419"/>
      <c r="AH70" s="419"/>
      <c r="AI70" s="419"/>
    </row>
    <row r="71" spans="2:38">
      <c r="B71" s="419"/>
      <c r="C71" s="100"/>
      <c r="E71" s="425" t="s">
        <v>316</v>
      </c>
      <c r="F71" s="426"/>
      <c r="G71" s="429" t="s">
        <v>852</v>
      </c>
      <c r="H71" s="429" t="s">
        <v>853</v>
      </c>
      <c r="I71" s="429" t="s">
        <v>980</v>
      </c>
      <c r="J71" s="429" t="s">
        <v>854</v>
      </c>
      <c r="K71" s="429" t="s">
        <v>855</v>
      </c>
      <c r="L71" s="429" t="s">
        <v>856</v>
      </c>
      <c r="M71" s="429" t="s">
        <v>857</v>
      </c>
      <c r="N71" s="429" t="s">
        <v>858</v>
      </c>
      <c r="O71" s="429" t="s">
        <v>859</v>
      </c>
      <c r="P71" s="429" t="s">
        <v>860</v>
      </c>
      <c r="Q71" s="429" t="s">
        <v>861</v>
      </c>
      <c r="R71" s="429" t="s">
        <v>862</v>
      </c>
      <c r="S71" s="429" t="s">
        <v>981</v>
      </c>
      <c r="T71" s="429" t="s">
        <v>863</v>
      </c>
      <c r="U71" s="429" t="s">
        <v>864</v>
      </c>
      <c r="V71" s="429" t="s">
        <v>865</v>
      </c>
      <c r="W71" s="419"/>
      <c r="Z71" s="419"/>
      <c r="AA71" s="419"/>
      <c r="AB71" s="419"/>
      <c r="AC71" s="419"/>
      <c r="AD71" s="419"/>
      <c r="AE71" s="419"/>
      <c r="AF71" s="419"/>
      <c r="AG71" s="419"/>
      <c r="AH71" s="419"/>
      <c r="AI71" s="419"/>
    </row>
    <row r="72" spans="2:38">
      <c r="B72" s="419"/>
      <c r="C72" s="100"/>
      <c r="E72" s="425" t="s">
        <v>317</v>
      </c>
      <c r="F72" s="426"/>
      <c r="G72" s="429" t="s">
        <v>866</v>
      </c>
      <c r="H72" s="429" t="s">
        <v>867</v>
      </c>
      <c r="I72" s="429" t="s">
        <v>868</v>
      </c>
      <c r="J72" s="429" t="s">
        <v>869</v>
      </c>
      <c r="K72" s="429" t="s">
        <v>870</v>
      </c>
      <c r="L72" s="428" t="s">
        <v>871</v>
      </c>
      <c r="M72" s="428" t="s">
        <v>872</v>
      </c>
      <c r="N72" s="428"/>
      <c r="O72" s="428"/>
      <c r="P72" s="428"/>
      <c r="Q72" s="428"/>
      <c r="R72" s="428" t="s">
        <v>873</v>
      </c>
      <c r="S72" s="428" t="s">
        <v>874</v>
      </c>
      <c r="T72" s="429" t="s">
        <v>875</v>
      </c>
      <c r="U72" s="429" t="s">
        <v>876</v>
      </c>
      <c r="V72" s="428"/>
      <c r="W72" s="419"/>
      <c r="Z72" s="419"/>
      <c r="AA72" s="419"/>
      <c r="AB72" s="419"/>
      <c r="AC72" s="419"/>
      <c r="AD72" s="419"/>
      <c r="AE72" s="419"/>
      <c r="AF72" s="419"/>
      <c r="AG72" s="419"/>
      <c r="AH72" s="419"/>
      <c r="AI72" s="419"/>
    </row>
    <row r="73" spans="2:38">
      <c r="B73" s="419"/>
      <c r="C73" s="100"/>
      <c r="E73" s="430"/>
      <c r="F73" s="430"/>
      <c r="G73" s="430"/>
      <c r="H73" s="430"/>
      <c r="I73" s="430"/>
      <c r="J73" s="430"/>
      <c r="K73" s="430"/>
      <c r="L73" s="430"/>
      <c r="M73" s="430"/>
      <c r="N73" s="430"/>
      <c r="O73" s="430"/>
      <c r="P73" s="430"/>
      <c r="Q73" s="430"/>
      <c r="R73" s="430"/>
      <c r="S73" s="430"/>
      <c r="T73" s="430"/>
      <c r="U73" s="430"/>
      <c r="V73" s="423"/>
      <c r="W73" s="419"/>
      <c r="Z73" s="419"/>
      <c r="AA73" s="419"/>
      <c r="AB73" s="419"/>
      <c r="AC73" s="419"/>
      <c r="AD73" s="419"/>
      <c r="AE73" s="419"/>
      <c r="AF73" s="419"/>
      <c r="AG73" s="419"/>
      <c r="AH73" s="419"/>
      <c r="AI73" s="419"/>
    </row>
    <row r="74" spans="2:38">
      <c r="B74" s="419"/>
      <c r="C74" s="431"/>
      <c r="E74" s="370"/>
      <c r="F74" s="432" t="s">
        <v>1002</v>
      </c>
      <c r="G74" s="403"/>
      <c r="H74" s="403"/>
      <c r="I74" s="403"/>
      <c r="J74" s="403"/>
      <c r="K74" s="403"/>
      <c r="L74" s="403"/>
      <c r="M74" s="403"/>
      <c r="N74" s="403"/>
      <c r="O74" s="403"/>
      <c r="P74" s="403"/>
      <c r="Q74" s="403"/>
      <c r="R74" s="403"/>
      <c r="S74" s="403"/>
      <c r="T74" s="403"/>
      <c r="U74" s="423"/>
      <c r="V74" s="423"/>
      <c r="W74" s="419"/>
      <c r="Z74" s="419"/>
      <c r="AA74" s="419"/>
      <c r="AB74" s="419"/>
      <c r="AC74" s="419"/>
      <c r="AD74" s="419"/>
      <c r="AE74" s="419"/>
      <c r="AF74" s="419"/>
      <c r="AG74" s="419"/>
      <c r="AH74" s="419"/>
      <c r="AI74" s="419"/>
    </row>
    <row r="75" spans="2:38">
      <c r="B75" s="419"/>
      <c r="C75" s="419"/>
      <c r="E75" s="423"/>
      <c r="F75" s="423"/>
      <c r="G75" s="423"/>
      <c r="H75" s="423"/>
      <c r="I75" s="423"/>
      <c r="J75" s="423"/>
      <c r="K75" s="423"/>
      <c r="L75" s="423"/>
      <c r="M75" s="419"/>
      <c r="N75" s="419"/>
      <c r="O75" s="419"/>
      <c r="P75" s="419"/>
      <c r="Q75" s="419"/>
      <c r="R75" s="419"/>
      <c r="S75" s="419"/>
      <c r="T75" s="419"/>
      <c r="U75" s="419"/>
      <c r="W75" s="419"/>
      <c r="Z75" s="423"/>
      <c r="AA75" s="423"/>
      <c r="AB75" s="423"/>
      <c r="AC75" s="423"/>
      <c r="AD75" s="423"/>
      <c r="AE75" s="423"/>
      <c r="AF75" s="423"/>
      <c r="AG75" s="423"/>
      <c r="AH75" s="416"/>
      <c r="AI75" s="416"/>
      <c r="AJ75" s="416"/>
      <c r="AK75" s="416"/>
      <c r="AL75" s="416"/>
    </row>
    <row r="76" spans="2:38">
      <c r="B76" s="419"/>
      <c r="C76" s="419" t="s">
        <v>1086</v>
      </c>
      <c r="D76" s="419"/>
      <c r="E76" s="419"/>
      <c r="F76" s="419"/>
      <c r="G76" s="419"/>
      <c r="H76" s="419"/>
      <c r="I76" s="419"/>
      <c r="J76" s="419"/>
      <c r="K76" s="419"/>
      <c r="L76" s="419"/>
      <c r="M76" s="419"/>
      <c r="N76" s="419"/>
      <c r="O76" s="419"/>
      <c r="P76" s="419"/>
      <c r="Q76" s="419"/>
      <c r="R76" s="419"/>
      <c r="S76" s="419"/>
      <c r="T76" s="419"/>
      <c r="V76" s="419"/>
      <c r="W76" s="419"/>
      <c r="Z76" s="423"/>
      <c r="AA76" s="423"/>
      <c r="AB76" s="423"/>
      <c r="AC76" s="423"/>
      <c r="AD76" s="423"/>
      <c r="AE76" s="423"/>
      <c r="AF76" s="423"/>
      <c r="AG76" s="423"/>
      <c r="AH76" s="416"/>
      <c r="AI76" s="416"/>
      <c r="AJ76" s="416"/>
      <c r="AK76" s="416"/>
      <c r="AL76" s="416"/>
    </row>
    <row r="77" spans="2:38">
      <c r="B77" s="419"/>
      <c r="C77" s="419"/>
      <c r="E77" s="422" t="s">
        <v>982</v>
      </c>
      <c r="F77" s="403"/>
      <c r="G77" s="403"/>
      <c r="H77" s="403"/>
      <c r="I77" s="403"/>
      <c r="J77" s="403"/>
      <c r="K77" s="403"/>
      <c r="L77" s="403"/>
      <c r="M77" s="403"/>
      <c r="N77" s="403"/>
      <c r="O77" s="403"/>
      <c r="P77" s="403"/>
      <c r="Q77" s="403"/>
      <c r="R77" s="403"/>
      <c r="S77" s="403"/>
      <c r="T77" s="403"/>
      <c r="U77" s="403"/>
      <c r="V77" s="403"/>
      <c r="W77" s="419"/>
      <c r="Z77" s="423"/>
      <c r="AA77" s="423"/>
      <c r="AB77" s="423"/>
      <c r="AC77" s="423"/>
      <c r="AD77" s="423"/>
      <c r="AE77" s="423"/>
      <c r="AF77" s="423"/>
      <c r="AG77" s="423"/>
      <c r="AH77" s="416"/>
      <c r="AI77" s="416"/>
      <c r="AJ77" s="416"/>
      <c r="AK77" s="416"/>
      <c r="AL77" s="416"/>
    </row>
    <row r="78" spans="2:38">
      <c r="B78" s="419"/>
      <c r="C78" s="419"/>
      <c r="E78" s="424" t="s">
        <v>1053</v>
      </c>
      <c r="F78" s="403"/>
      <c r="G78" s="403"/>
      <c r="H78" s="403"/>
      <c r="I78" s="403"/>
      <c r="J78" s="403"/>
      <c r="K78" s="403"/>
      <c r="L78" s="403"/>
      <c r="M78" s="403"/>
      <c r="N78" s="403"/>
      <c r="O78" s="403"/>
      <c r="P78" s="403"/>
      <c r="Q78" s="403"/>
      <c r="R78" s="403"/>
      <c r="S78" s="403"/>
      <c r="T78" s="403"/>
      <c r="U78" s="403"/>
      <c r="V78" s="403"/>
      <c r="W78" s="419"/>
      <c r="Z78" s="423"/>
      <c r="AA78" s="423"/>
      <c r="AB78" s="423"/>
      <c r="AC78" s="423"/>
      <c r="AD78" s="423"/>
      <c r="AE78" s="423"/>
      <c r="AF78" s="423"/>
      <c r="AG78" s="423"/>
      <c r="AH78" s="416"/>
      <c r="AI78" s="416"/>
      <c r="AJ78" s="416"/>
      <c r="AK78" s="416"/>
      <c r="AL78" s="416"/>
    </row>
    <row r="79" spans="2:38">
      <c r="B79" s="419"/>
      <c r="C79" s="419"/>
      <c r="E79" s="433"/>
      <c r="F79" s="434"/>
      <c r="G79" s="427" t="s">
        <v>296</v>
      </c>
      <c r="H79" s="427" t="s">
        <v>297</v>
      </c>
      <c r="I79" s="427" t="s">
        <v>298</v>
      </c>
      <c r="J79" s="427" t="s">
        <v>299</v>
      </c>
      <c r="K79" s="427" t="s">
        <v>300</v>
      </c>
      <c r="L79" s="427" t="s">
        <v>301</v>
      </c>
      <c r="M79" s="427" t="s">
        <v>302</v>
      </c>
      <c r="N79" s="427" t="s">
        <v>303</v>
      </c>
      <c r="O79" s="427" t="s">
        <v>304</v>
      </c>
      <c r="P79" s="427" t="s">
        <v>305</v>
      </c>
      <c r="Q79" s="427" t="s">
        <v>306</v>
      </c>
      <c r="R79" s="427" t="s">
        <v>307</v>
      </c>
      <c r="S79" s="427" t="s">
        <v>308</v>
      </c>
      <c r="T79" s="427" t="s">
        <v>309</v>
      </c>
      <c r="U79" s="427" t="s">
        <v>310</v>
      </c>
      <c r="V79" s="427" t="s">
        <v>311</v>
      </c>
      <c r="W79" s="419"/>
      <c r="Z79" s="423"/>
      <c r="AA79" s="423"/>
      <c r="AB79" s="423"/>
      <c r="AC79" s="423"/>
      <c r="AD79" s="423"/>
      <c r="AE79" s="423"/>
      <c r="AF79" s="423"/>
      <c r="AG79" s="423"/>
      <c r="AH79" s="416"/>
      <c r="AI79" s="416"/>
      <c r="AJ79" s="416"/>
      <c r="AK79" s="416"/>
      <c r="AL79" s="416"/>
    </row>
    <row r="80" spans="2:38">
      <c r="B80" s="419"/>
      <c r="C80" s="419"/>
      <c r="E80" s="427" t="s">
        <v>318</v>
      </c>
      <c r="F80" s="435"/>
      <c r="G80" s="428"/>
      <c r="H80" s="429" t="s">
        <v>877</v>
      </c>
      <c r="I80" s="429" t="s">
        <v>878</v>
      </c>
      <c r="J80" s="429" t="s">
        <v>879</v>
      </c>
      <c r="K80" s="429" t="s">
        <v>880</v>
      </c>
      <c r="L80" s="429" t="s">
        <v>881</v>
      </c>
      <c r="M80" s="429" t="s">
        <v>882</v>
      </c>
      <c r="N80" s="429" t="s">
        <v>883</v>
      </c>
      <c r="O80" s="429" t="s">
        <v>884</v>
      </c>
      <c r="P80" s="429" t="s">
        <v>885</v>
      </c>
      <c r="Q80" s="429" t="s">
        <v>886</v>
      </c>
      <c r="R80" s="429" t="s">
        <v>887</v>
      </c>
      <c r="S80" s="429" t="s">
        <v>888</v>
      </c>
      <c r="T80" s="429" t="s">
        <v>889</v>
      </c>
      <c r="U80" s="429" t="s">
        <v>890</v>
      </c>
      <c r="V80" s="429" t="s">
        <v>891</v>
      </c>
      <c r="W80" s="419"/>
      <c r="Z80" s="423"/>
      <c r="AA80" s="423"/>
      <c r="AB80" s="423"/>
      <c r="AC80" s="423"/>
      <c r="AD80" s="423"/>
      <c r="AE80" s="423"/>
      <c r="AF80" s="423"/>
      <c r="AG80" s="423"/>
      <c r="AH80" s="416"/>
      <c r="AI80" s="416"/>
      <c r="AJ80" s="416"/>
      <c r="AK80" s="416"/>
      <c r="AL80" s="416"/>
    </row>
    <row r="81" spans="2:39">
      <c r="B81" s="419"/>
      <c r="C81" s="419"/>
      <c r="E81" s="427" t="s">
        <v>319</v>
      </c>
      <c r="F81" s="435"/>
      <c r="G81" s="429" t="s">
        <v>983</v>
      </c>
      <c r="H81" s="429" t="s">
        <v>892</v>
      </c>
      <c r="I81" s="429" t="s">
        <v>893</v>
      </c>
      <c r="J81" s="429" t="s">
        <v>894</v>
      </c>
      <c r="K81" s="429" t="s">
        <v>895</v>
      </c>
      <c r="L81" s="429" t="s">
        <v>896</v>
      </c>
      <c r="M81" s="429" t="s">
        <v>984</v>
      </c>
      <c r="N81" s="429" t="s">
        <v>897</v>
      </c>
      <c r="O81" s="429" t="s">
        <v>898</v>
      </c>
      <c r="P81" s="429" t="s">
        <v>899</v>
      </c>
      <c r="Q81" s="429" t="s">
        <v>900</v>
      </c>
      <c r="R81" s="429" t="s">
        <v>901</v>
      </c>
      <c r="S81" s="429" t="s">
        <v>902</v>
      </c>
      <c r="T81" s="429" t="s">
        <v>903</v>
      </c>
      <c r="U81" s="429" t="s">
        <v>904</v>
      </c>
      <c r="V81" s="429" t="s">
        <v>905</v>
      </c>
      <c r="W81" s="419"/>
      <c r="Z81" s="423"/>
      <c r="AA81" s="423"/>
      <c r="AB81" s="423"/>
      <c r="AC81" s="423"/>
      <c r="AD81" s="423"/>
      <c r="AE81" s="423"/>
      <c r="AF81" s="423"/>
      <c r="AG81" s="423"/>
      <c r="AH81" s="416"/>
      <c r="AI81" s="416"/>
      <c r="AJ81" s="416"/>
      <c r="AK81" s="416"/>
      <c r="AL81" s="416"/>
    </row>
    <row r="82" spans="2:39">
      <c r="B82" s="419"/>
      <c r="C82" s="419"/>
      <c r="E82" s="427" t="s">
        <v>320</v>
      </c>
      <c r="F82" s="435"/>
      <c r="G82" s="429" t="s">
        <v>906</v>
      </c>
      <c r="H82" s="429" t="s">
        <v>907</v>
      </c>
      <c r="I82" s="429" t="s">
        <v>908</v>
      </c>
      <c r="J82" s="429" t="s">
        <v>909</v>
      </c>
      <c r="K82" s="429" t="s">
        <v>910</v>
      </c>
      <c r="L82" s="429" t="s">
        <v>911</v>
      </c>
      <c r="M82" s="429" t="s">
        <v>912</v>
      </c>
      <c r="N82" s="429" t="s">
        <v>913</v>
      </c>
      <c r="O82" s="429" t="s">
        <v>914</v>
      </c>
      <c r="P82" s="429" t="s">
        <v>915</v>
      </c>
      <c r="Q82" s="429" t="s">
        <v>916</v>
      </c>
      <c r="R82" s="429" t="s">
        <v>985</v>
      </c>
      <c r="S82" s="429" t="s">
        <v>917</v>
      </c>
      <c r="T82" s="429" t="s">
        <v>918</v>
      </c>
      <c r="U82" s="429" t="s">
        <v>919</v>
      </c>
      <c r="V82" s="429" t="s">
        <v>920</v>
      </c>
      <c r="W82" s="419"/>
      <c r="Z82" s="423"/>
      <c r="AA82" s="423"/>
      <c r="AB82" s="423"/>
      <c r="AC82" s="423"/>
      <c r="AD82" s="423"/>
      <c r="AE82" s="423"/>
      <c r="AF82" s="423"/>
      <c r="AG82" s="423"/>
      <c r="AH82" s="416"/>
      <c r="AI82" s="416"/>
      <c r="AJ82" s="416"/>
      <c r="AK82" s="416"/>
      <c r="AL82" s="416"/>
    </row>
    <row r="83" spans="2:39">
      <c r="B83" s="419"/>
      <c r="C83" s="419"/>
      <c r="E83" s="427" t="s">
        <v>321</v>
      </c>
      <c r="F83" s="435"/>
      <c r="G83" s="429" t="s">
        <v>986</v>
      </c>
      <c r="H83" s="429" t="s">
        <v>921</v>
      </c>
      <c r="I83" s="429" t="s">
        <v>922</v>
      </c>
      <c r="J83" s="429" t="s">
        <v>923</v>
      </c>
      <c r="K83" s="429" t="s">
        <v>924</v>
      </c>
      <c r="L83" s="429" t="s">
        <v>925</v>
      </c>
      <c r="M83" s="429" t="s">
        <v>926</v>
      </c>
      <c r="N83" s="429" t="s">
        <v>927</v>
      </c>
      <c r="O83" s="429" t="s">
        <v>928</v>
      </c>
      <c r="P83" s="429" t="s">
        <v>929</v>
      </c>
      <c r="Q83" s="429" t="s">
        <v>930</v>
      </c>
      <c r="R83" s="429" t="s">
        <v>931</v>
      </c>
      <c r="S83" s="429" t="s">
        <v>987</v>
      </c>
      <c r="T83" s="429" t="s">
        <v>932</v>
      </c>
      <c r="U83" s="429" t="s">
        <v>933</v>
      </c>
      <c r="V83" s="429" t="s">
        <v>988</v>
      </c>
      <c r="W83" s="419"/>
      <c r="Z83" s="423"/>
      <c r="AA83" s="423"/>
      <c r="AB83" s="423"/>
      <c r="AC83" s="423"/>
      <c r="AD83" s="423"/>
      <c r="AE83" s="423"/>
      <c r="AF83" s="423"/>
      <c r="AG83" s="423"/>
      <c r="AH83" s="416"/>
      <c r="AI83" s="416"/>
      <c r="AJ83" s="416"/>
      <c r="AK83" s="416"/>
      <c r="AL83" s="416"/>
    </row>
    <row r="84" spans="2:39">
      <c r="B84" s="419"/>
      <c r="C84" s="419"/>
      <c r="E84" s="427" t="s">
        <v>322</v>
      </c>
      <c r="F84" s="435"/>
      <c r="G84" s="429" t="s">
        <v>934</v>
      </c>
      <c r="H84" s="429" t="s">
        <v>935</v>
      </c>
      <c r="I84" s="429" t="s">
        <v>936</v>
      </c>
      <c r="J84" s="429" t="s">
        <v>937</v>
      </c>
      <c r="K84" s="429" t="s">
        <v>938</v>
      </c>
      <c r="L84" s="429" t="s">
        <v>939</v>
      </c>
      <c r="M84" s="429" t="s">
        <v>940</v>
      </c>
      <c r="N84" s="429" t="s">
        <v>941</v>
      </c>
      <c r="O84" s="429" t="s">
        <v>942</v>
      </c>
      <c r="P84" s="429" t="s">
        <v>989</v>
      </c>
      <c r="Q84" s="429" t="s">
        <v>943</v>
      </c>
      <c r="R84" s="429" t="s">
        <v>944</v>
      </c>
      <c r="S84" s="429" t="s">
        <v>945</v>
      </c>
      <c r="T84" s="429" t="s">
        <v>946</v>
      </c>
      <c r="U84" s="429" t="s">
        <v>947</v>
      </c>
      <c r="V84" s="429" t="s">
        <v>948</v>
      </c>
      <c r="W84" s="419"/>
      <c r="Z84" s="423"/>
      <c r="AA84" s="423"/>
      <c r="AB84" s="423"/>
      <c r="AC84" s="423"/>
      <c r="AD84" s="423"/>
      <c r="AE84" s="423"/>
      <c r="AF84" s="423"/>
      <c r="AG84" s="423"/>
      <c r="AH84" s="416"/>
      <c r="AI84" s="416"/>
      <c r="AJ84" s="416"/>
      <c r="AK84" s="416"/>
      <c r="AL84" s="416"/>
    </row>
    <row r="85" spans="2:39">
      <c r="B85" s="419"/>
      <c r="C85" s="419"/>
      <c r="E85" s="427" t="s">
        <v>323</v>
      </c>
      <c r="F85" s="435"/>
      <c r="G85" s="429" t="s">
        <v>949</v>
      </c>
      <c r="H85" s="429" t="s">
        <v>950</v>
      </c>
      <c r="I85" s="429" t="s">
        <v>951</v>
      </c>
      <c r="J85" s="429" t="s">
        <v>952</v>
      </c>
      <c r="K85" s="429" t="s">
        <v>953</v>
      </c>
      <c r="L85" s="429" t="s">
        <v>954</v>
      </c>
      <c r="M85" s="429" t="s">
        <v>955</v>
      </c>
      <c r="N85" s="428"/>
      <c r="O85" s="428"/>
      <c r="P85" s="428"/>
      <c r="Q85" s="428"/>
      <c r="R85" s="428" t="s">
        <v>956</v>
      </c>
      <c r="S85" s="429" t="s">
        <v>957</v>
      </c>
      <c r="T85" s="429" t="s">
        <v>958</v>
      </c>
      <c r="U85" s="429" t="s">
        <v>959</v>
      </c>
      <c r="V85" s="428"/>
      <c r="W85" s="419"/>
      <c r="Z85" s="423"/>
      <c r="AA85" s="423"/>
      <c r="AB85" s="423"/>
      <c r="AC85" s="423"/>
      <c r="AD85" s="423"/>
      <c r="AE85" s="423"/>
      <c r="AF85" s="423"/>
      <c r="AG85" s="423"/>
      <c r="AH85" s="416"/>
      <c r="AI85" s="416"/>
      <c r="AJ85" s="416"/>
      <c r="AK85" s="416"/>
      <c r="AL85" s="416"/>
    </row>
    <row r="86" spans="2:39">
      <c r="B86" s="419"/>
      <c r="C86" s="419"/>
      <c r="E86" s="430"/>
      <c r="F86" s="430"/>
      <c r="G86" s="430"/>
      <c r="H86" s="430"/>
      <c r="I86" s="430"/>
      <c r="J86" s="430"/>
      <c r="K86" s="430"/>
      <c r="L86" s="430"/>
      <c r="M86" s="430"/>
      <c r="N86" s="430"/>
      <c r="O86" s="430"/>
      <c r="P86" s="430"/>
      <c r="Q86" s="430"/>
      <c r="R86" s="430"/>
      <c r="S86" s="430"/>
      <c r="T86" s="430"/>
      <c r="U86" s="430"/>
      <c r="V86" s="403"/>
      <c r="W86" s="419"/>
      <c r="Z86" s="423"/>
      <c r="AA86" s="423"/>
      <c r="AB86" s="423"/>
      <c r="AC86" s="423"/>
      <c r="AD86" s="423"/>
      <c r="AE86" s="423"/>
      <c r="AF86" s="423"/>
      <c r="AG86" s="423"/>
      <c r="AH86" s="416"/>
      <c r="AI86" s="416"/>
      <c r="AJ86" s="416"/>
      <c r="AK86" s="416"/>
      <c r="AL86" s="416"/>
    </row>
    <row r="87" spans="2:39">
      <c r="B87" s="419"/>
      <c r="C87" s="419"/>
      <c r="E87" s="370"/>
      <c r="F87" s="432" t="s">
        <v>990</v>
      </c>
      <c r="G87" s="403"/>
      <c r="H87" s="403"/>
      <c r="I87" s="403"/>
      <c r="J87" s="403"/>
      <c r="K87" s="403"/>
      <c r="L87" s="403"/>
      <c r="M87" s="403"/>
      <c r="N87" s="403"/>
      <c r="O87" s="403"/>
      <c r="P87" s="403"/>
      <c r="Q87" s="403"/>
      <c r="R87" s="403"/>
      <c r="S87" s="403"/>
      <c r="T87" s="403"/>
      <c r="U87" s="403"/>
      <c r="V87" s="403"/>
      <c r="W87" s="419"/>
      <c r="Z87" s="423"/>
      <c r="AA87" s="423"/>
      <c r="AB87" s="423"/>
      <c r="AC87" s="423"/>
      <c r="AD87" s="423"/>
      <c r="AE87" s="423"/>
      <c r="AF87" s="423"/>
      <c r="AG87" s="423"/>
      <c r="AH87" s="416"/>
      <c r="AI87" s="416"/>
      <c r="AJ87" s="416"/>
      <c r="AK87" s="416"/>
      <c r="AL87" s="416"/>
    </row>
    <row r="88" spans="2:39">
      <c r="B88" s="419"/>
      <c r="C88" s="419"/>
      <c r="D88" s="432"/>
      <c r="E88" s="432"/>
      <c r="F88" s="403"/>
      <c r="G88" s="403"/>
      <c r="H88" s="403"/>
      <c r="I88" s="403"/>
      <c r="J88" s="403"/>
      <c r="K88" s="403"/>
      <c r="L88" s="403"/>
      <c r="M88" s="403"/>
      <c r="N88" s="403"/>
      <c r="O88" s="403"/>
      <c r="P88" s="403"/>
      <c r="Q88" s="403"/>
      <c r="R88" s="403"/>
      <c r="S88" s="403"/>
      <c r="T88" s="403"/>
      <c r="U88" s="403"/>
      <c r="V88" s="419"/>
      <c r="W88" s="419"/>
      <c r="Z88" s="423"/>
      <c r="AA88" s="423"/>
      <c r="AB88" s="423"/>
      <c r="AC88" s="423"/>
      <c r="AD88" s="423"/>
      <c r="AE88" s="423"/>
      <c r="AF88" s="423"/>
      <c r="AG88" s="423"/>
      <c r="AH88" s="416"/>
      <c r="AI88" s="416"/>
      <c r="AJ88" s="416"/>
      <c r="AK88" s="416"/>
      <c r="AL88" s="416"/>
    </row>
    <row r="89" spans="2:39">
      <c r="B89" s="419"/>
      <c r="C89" s="419"/>
      <c r="E89" s="424" t="s">
        <v>1054</v>
      </c>
      <c r="F89" s="403"/>
      <c r="G89" s="403"/>
      <c r="H89" s="403"/>
      <c r="I89" s="403"/>
      <c r="J89" s="403"/>
      <c r="K89" s="403"/>
      <c r="L89" s="403"/>
      <c r="M89" s="403"/>
      <c r="N89" s="403"/>
      <c r="O89" s="403"/>
      <c r="P89" s="403"/>
      <c r="Q89" s="403"/>
      <c r="R89" s="403"/>
      <c r="S89" s="403"/>
      <c r="T89" s="403"/>
      <c r="U89" s="403"/>
      <c r="V89" s="403"/>
      <c r="W89" s="419"/>
      <c r="Z89" s="423"/>
      <c r="AA89" s="423"/>
      <c r="AB89" s="423"/>
      <c r="AC89" s="423"/>
      <c r="AD89" s="423"/>
      <c r="AE89" s="423"/>
      <c r="AF89" s="423"/>
      <c r="AG89" s="423"/>
      <c r="AH89" s="416"/>
      <c r="AI89" s="416"/>
      <c r="AJ89" s="416"/>
      <c r="AK89" s="416"/>
      <c r="AL89" s="416"/>
    </row>
    <row r="90" spans="2:39">
      <c r="B90" s="419"/>
      <c r="C90" s="419"/>
      <c r="E90" s="427" t="s">
        <v>991</v>
      </c>
      <c r="F90" s="425" t="s">
        <v>992</v>
      </c>
      <c r="G90" s="426"/>
      <c r="H90" s="427">
        <v>0</v>
      </c>
      <c r="I90" s="427">
        <v>1</v>
      </c>
      <c r="J90" s="427">
        <v>2</v>
      </c>
      <c r="K90" s="427">
        <v>3</v>
      </c>
      <c r="L90" s="427">
        <v>4</v>
      </c>
      <c r="M90" s="427">
        <v>5</v>
      </c>
      <c r="N90" s="427">
        <v>6</v>
      </c>
      <c r="O90" s="427">
        <v>7</v>
      </c>
      <c r="P90" s="427">
        <v>8</v>
      </c>
      <c r="Q90" s="427">
        <v>9</v>
      </c>
      <c r="R90" s="427" t="s">
        <v>633</v>
      </c>
      <c r="S90" s="427" t="s">
        <v>634</v>
      </c>
      <c r="T90" s="427" t="s">
        <v>635</v>
      </c>
      <c r="U90" s="427" t="s">
        <v>636</v>
      </c>
      <c r="V90" s="427" t="s">
        <v>637</v>
      </c>
      <c r="W90" s="427" t="s">
        <v>638</v>
      </c>
      <c r="Z90" s="423"/>
      <c r="AA90" s="423"/>
      <c r="AB90" s="423"/>
      <c r="AC90" s="423"/>
      <c r="AD90" s="423"/>
      <c r="AE90" s="423"/>
      <c r="AF90" s="423"/>
      <c r="AG90" s="423"/>
      <c r="AH90" s="416"/>
      <c r="AI90" s="416"/>
      <c r="AJ90" s="416"/>
      <c r="AK90" s="416"/>
      <c r="AL90" s="416"/>
    </row>
    <row r="91" spans="2:39" ht="15.75" customHeight="1">
      <c r="B91" s="419"/>
      <c r="C91" s="419"/>
      <c r="E91" s="427" t="s">
        <v>993</v>
      </c>
      <c r="F91" s="425" t="s">
        <v>994</v>
      </c>
      <c r="G91" s="426"/>
      <c r="H91" s="427"/>
      <c r="I91" s="427" t="s">
        <v>423</v>
      </c>
      <c r="J91" s="427" t="s">
        <v>424</v>
      </c>
      <c r="K91" s="427" t="s">
        <v>425</v>
      </c>
      <c r="L91" s="427" t="s">
        <v>426</v>
      </c>
      <c r="M91" s="427" t="s">
        <v>427</v>
      </c>
      <c r="N91" s="427" t="s">
        <v>428</v>
      </c>
      <c r="O91" s="427" t="s">
        <v>429</v>
      </c>
      <c r="P91" s="427" t="s">
        <v>430</v>
      </c>
      <c r="Q91" s="427" t="s">
        <v>431</v>
      </c>
      <c r="R91" s="427" t="s">
        <v>432</v>
      </c>
      <c r="S91" s="427" t="s">
        <v>433</v>
      </c>
      <c r="T91" s="427" t="s">
        <v>434</v>
      </c>
      <c r="U91" s="427" t="s">
        <v>435</v>
      </c>
      <c r="V91" s="427" t="s">
        <v>436</v>
      </c>
      <c r="W91" s="427" t="s">
        <v>437</v>
      </c>
      <c r="Z91" s="423"/>
      <c r="AA91" s="423"/>
      <c r="AB91" s="423"/>
      <c r="AC91" s="423"/>
      <c r="AD91" s="423"/>
      <c r="AE91" s="423"/>
      <c r="AF91" s="423"/>
      <c r="AG91" s="423"/>
      <c r="AH91" s="416"/>
      <c r="AI91" s="416"/>
      <c r="AJ91" s="416"/>
      <c r="AK91" s="416"/>
      <c r="AL91" s="416"/>
    </row>
    <row r="92" spans="2:39" ht="14.25" customHeight="1">
      <c r="B92" s="419"/>
      <c r="C92" s="419"/>
      <c r="E92" s="427" t="s">
        <v>995</v>
      </c>
      <c r="F92" s="425" t="s">
        <v>996</v>
      </c>
      <c r="G92" s="426"/>
      <c r="H92" s="427" t="s">
        <v>439</v>
      </c>
      <c r="I92" s="427" t="s">
        <v>440</v>
      </c>
      <c r="J92" s="427" t="s">
        <v>441</v>
      </c>
      <c r="K92" s="427" t="s">
        <v>442</v>
      </c>
      <c r="L92" s="427" t="s">
        <v>443</v>
      </c>
      <c r="M92" s="427" t="s">
        <v>444</v>
      </c>
      <c r="N92" s="427" t="s">
        <v>445</v>
      </c>
      <c r="O92" s="427" t="s">
        <v>446</v>
      </c>
      <c r="P92" s="427" t="s">
        <v>447</v>
      </c>
      <c r="Q92" s="427" t="s">
        <v>448</v>
      </c>
      <c r="R92" s="427" t="s">
        <v>449</v>
      </c>
      <c r="S92" s="427" t="s">
        <v>450</v>
      </c>
      <c r="T92" s="427" t="s">
        <v>451</v>
      </c>
      <c r="U92" s="427" t="s">
        <v>452</v>
      </c>
      <c r="V92" s="427" t="s">
        <v>453</v>
      </c>
      <c r="W92" s="427" t="s">
        <v>997</v>
      </c>
      <c r="Z92" s="423"/>
      <c r="AA92" s="423"/>
      <c r="AB92" s="423"/>
      <c r="AC92" s="423"/>
      <c r="AD92" s="423"/>
      <c r="AE92" s="423"/>
      <c r="AF92" s="423"/>
      <c r="AG92" s="423"/>
      <c r="AH92" s="416"/>
      <c r="AI92" s="416"/>
      <c r="AJ92" s="416"/>
      <c r="AK92" s="416"/>
      <c r="AL92" s="416"/>
    </row>
    <row r="93" spans="2:39" ht="13.5" customHeight="1">
      <c r="B93" s="419"/>
      <c r="C93" s="419"/>
      <c r="E93" s="427" t="s">
        <v>998</v>
      </c>
      <c r="F93" s="425" t="s">
        <v>999</v>
      </c>
      <c r="G93" s="426"/>
      <c r="H93" s="427" t="s">
        <v>456</v>
      </c>
      <c r="I93" s="427" t="s">
        <v>457</v>
      </c>
      <c r="J93" s="427" t="s">
        <v>458</v>
      </c>
      <c r="K93" s="427" t="s">
        <v>459</v>
      </c>
      <c r="L93" s="427" t="s">
        <v>460</v>
      </c>
      <c r="M93" s="427" t="s">
        <v>461</v>
      </c>
      <c r="N93" s="427" t="s">
        <v>462</v>
      </c>
      <c r="O93" s="427" t="s">
        <v>463</v>
      </c>
      <c r="P93" s="427" t="s">
        <v>464</v>
      </c>
      <c r="Q93" s="427" t="s">
        <v>465</v>
      </c>
      <c r="R93" s="427" t="s">
        <v>466</v>
      </c>
      <c r="S93" s="427" t="s">
        <v>467</v>
      </c>
      <c r="T93" s="427" t="s">
        <v>468</v>
      </c>
      <c r="U93" s="427" t="s">
        <v>469</v>
      </c>
      <c r="V93" s="427" t="s">
        <v>470</v>
      </c>
      <c r="W93" s="427" t="s">
        <v>471</v>
      </c>
      <c r="Z93" s="423"/>
      <c r="AA93" s="423"/>
      <c r="AB93" s="423"/>
      <c r="AC93" s="423"/>
      <c r="AD93" s="423"/>
      <c r="AE93" s="423"/>
      <c r="AF93" s="423"/>
      <c r="AG93" s="423"/>
      <c r="AH93" s="416"/>
      <c r="AI93" s="416"/>
      <c r="AJ93" s="416"/>
      <c r="AK93" s="416"/>
      <c r="AL93" s="416"/>
    </row>
    <row r="94" spans="2:39" ht="15" customHeight="1">
      <c r="B94" s="419"/>
      <c r="C94" s="419"/>
      <c r="E94" s="427" t="s">
        <v>1000</v>
      </c>
      <c r="F94" s="425" t="s">
        <v>1001</v>
      </c>
      <c r="G94" s="426"/>
      <c r="H94" s="427" t="s">
        <v>473</v>
      </c>
      <c r="I94" s="427" t="s">
        <v>474</v>
      </c>
      <c r="J94" s="427" t="s">
        <v>475</v>
      </c>
      <c r="K94" s="427" t="s">
        <v>476</v>
      </c>
      <c r="L94" s="427" t="s">
        <v>477</v>
      </c>
      <c r="M94" s="427" t="s">
        <v>478</v>
      </c>
      <c r="N94" s="427" t="s">
        <v>479</v>
      </c>
      <c r="O94" s="427" t="s">
        <v>480</v>
      </c>
      <c r="P94" s="427" t="s">
        <v>481</v>
      </c>
      <c r="Q94" s="427" t="s">
        <v>482</v>
      </c>
      <c r="R94" s="427" t="s">
        <v>483</v>
      </c>
      <c r="S94" s="427" t="s">
        <v>484</v>
      </c>
      <c r="T94" s="427" t="s">
        <v>485</v>
      </c>
      <c r="U94" s="427" t="s">
        <v>486</v>
      </c>
      <c r="V94" s="427" t="s">
        <v>487</v>
      </c>
      <c r="W94" s="427" t="s">
        <v>488</v>
      </c>
      <c r="Z94" s="423"/>
      <c r="AA94" s="423"/>
      <c r="AB94" s="423"/>
      <c r="AC94" s="423"/>
      <c r="AD94" s="423"/>
      <c r="AE94" s="423"/>
      <c r="AF94" s="423"/>
      <c r="AG94" s="423"/>
      <c r="AH94" s="416"/>
      <c r="AI94" s="416"/>
      <c r="AJ94" s="416"/>
      <c r="AK94" s="416"/>
      <c r="AL94" s="416"/>
    </row>
    <row r="95" spans="2:39">
      <c r="B95" s="419"/>
      <c r="C95" s="419"/>
      <c r="D95" s="419"/>
      <c r="E95" s="403"/>
      <c r="F95" s="403"/>
      <c r="G95" s="403"/>
      <c r="H95" s="403"/>
      <c r="I95" s="403"/>
      <c r="J95" s="403"/>
      <c r="K95" s="403"/>
      <c r="L95" s="403"/>
      <c r="M95" s="403"/>
      <c r="N95" s="403"/>
      <c r="O95" s="403"/>
      <c r="P95" s="403"/>
      <c r="Q95" s="403"/>
      <c r="R95" s="403"/>
      <c r="S95" s="403"/>
      <c r="T95" s="403"/>
      <c r="U95" s="403"/>
      <c r="V95" s="419"/>
      <c r="W95" s="419"/>
      <c r="Z95" s="423"/>
      <c r="AA95" s="423"/>
      <c r="AB95" s="423"/>
      <c r="AC95" s="423"/>
      <c r="AD95" s="423"/>
      <c r="AE95" s="423"/>
      <c r="AF95" s="423"/>
      <c r="AG95" s="423"/>
      <c r="AH95" s="416"/>
      <c r="AI95" s="416"/>
      <c r="AJ95" s="416"/>
      <c r="AK95" s="416"/>
      <c r="AL95" s="416"/>
    </row>
    <row r="96" spans="2:39">
      <c r="B96" s="419"/>
      <c r="C96" s="419" t="s">
        <v>960</v>
      </c>
      <c r="D96" s="419"/>
      <c r="E96" s="419"/>
      <c r="F96" s="419"/>
      <c r="G96" s="419"/>
      <c r="H96" s="419"/>
      <c r="I96" s="419"/>
      <c r="J96" s="419"/>
      <c r="K96" s="419"/>
      <c r="L96" s="419"/>
      <c r="M96" s="419"/>
      <c r="N96" s="419"/>
      <c r="O96" s="419"/>
      <c r="P96" s="419"/>
      <c r="Q96" s="419"/>
      <c r="R96" s="419"/>
      <c r="S96" s="419"/>
      <c r="T96" s="419"/>
      <c r="U96" s="419"/>
      <c r="V96" s="419"/>
      <c r="W96" s="419"/>
      <c r="X96" s="419"/>
      <c r="Z96" s="423"/>
      <c r="AA96" s="423"/>
      <c r="AB96" s="423"/>
      <c r="AC96" s="423"/>
      <c r="AD96" s="423"/>
      <c r="AE96" s="423"/>
      <c r="AF96" s="423"/>
      <c r="AG96" s="423"/>
      <c r="AH96" s="416"/>
      <c r="AI96" s="416"/>
      <c r="AJ96" s="416"/>
      <c r="AK96" s="416"/>
      <c r="AL96" s="416"/>
      <c r="AM96" s="410"/>
    </row>
    <row r="97" spans="2:39">
      <c r="B97" s="419"/>
      <c r="C97" s="419"/>
      <c r="D97" s="419" t="s">
        <v>1917</v>
      </c>
      <c r="E97" s="419"/>
      <c r="F97" s="419"/>
      <c r="G97" s="419"/>
      <c r="H97" s="419"/>
      <c r="I97" s="419"/>
      <c r="J97" s="419"/>
      <c r="K97" s="419"/>
      <c r="L97" s="419"/>
      <c r="M97" s="419"/>
      <c r="N97" s="419"/>
      <c r="O97" s="419"/>
      <c r="P97" s="419"/>
      <c r="Q97" s="419"/>
      <c r="R97" s="419"/>
      <c r="S97" s="419"/>
      <c r="T97" s="419"/>
      <c r="U97" s="419"/>
      <c r="V97" s="419"/>
      <c r="W97" s="419"/>
      <c r="X97" s="419"/>
      <c r="Z97" s="423"/>
      <c r="AA97" s="423"/>
      <c r="AB97" s="423"/>
      <c r="AC97" s="423"/>
      <c r="AD97" s="423"/>
      <c r="AE97" s="423"/>
      <c r="AF97" s="423"/>
      <c r="AG97" s="423"/>
      <c r="AH97" s="423"/>
      <c r="AI97" s="423"/>
      <c r="AJ97" s="416"/>
      <c r="AK97" s="416"/>
      <c r="AL97" s="416"/>
      <c r="AM97" s="410"/>
    </row>
    <row r="98" spans="2:39">
      <c r="B98" s="419"/>
      <c r="C98" s="419"/>
      <c r="D98" s="419"/>
      <c r="E98" s="419"/>
      <c r="F98" s="419"/>
      <c r="G98" s="419"/>
      <c r="H98" s="419"/>
      <c r="I98" s="419"/>
      <c r="J98" s="419"/>
      <c r="K98" s="419"/>
      <c r="L98" s="419"/>
      <c r="M98" s="419"/>
      <c r="N98" s="419"/>
      <c r="O98" s="419"/>
      <c r="P98" s="419"/>
      <c r="Q98" s="419"/>
      <c r="R98" s="419"/>
      <c r="S98" s="419"/>
      <c r="T98" s="419"/>
      <c r="U98" s="419"/>
      <c r="V98" s="419"/>
      <c r="W98" s="419"/>
      <c r="X98" s="419"/>
      <c r="Z98" s="423"/>
      <c r="AA98" s="423"/>
      <c r="AB98" s="423"/>
      <c r="AC98" s="423"/>
      <c r="AD98" s="423"/>
      <c r="AE98" s="423"/>
      <c r="AF98" s="423"/>
      <c r="AG98" s="423"/>
      <c r="AH98" s="423"/>
      <c r="AI98" s="423"/>
      <c r="AJ98" s="436"/>
      <c r="AK98" s="436"/>
      <c r="AL98" s="436"/>
      <c r="AM98" s="410"/>
    </row>
    <row r="99" spans="2:39">
      <c r="B99" s="419"/>
      <c r="C99" s="419"/>
      <c r="E99" s="437" t="s">
        <v>1050</v>
      </c>
      <c r="F99" s="437"/>
      <c r="G99" s="437"/>
      <c r="H99" s="437"/>
      <c r="I99" s="437"/>
      <c r="J99" s="437"/>
      <c r="K99" s="437"/>
      <c r="L99" s="437"/>
      <c r="M99" s="437"/>
      <c r="N99" s="437"/>
      <c r="O99" s="437"/>
      <c r="P99" s="437"/>
      <c r="Q99" s="437"/>
      <c r="R99" s="437"/>
      <c r="S99" s="437"/>
      <c r="T99" s="437"/>
      <c r="U99" s="437"/>
      <c r="V99" s="438"/>
      <c r="W99" s="359"/>
      <c r="X99" s="359"/>
      <c r="Y99" s="359"/>
      <c r="Z99" s="359"/>
      <c r="AA99" s="359"/>
      <c r="AB99" s="359"/>
      <c r="AC99" s="359"/>
      <c r="AD99" s="359"/>
      <c r="AE99" s="359"/>
      <c r="AF99" s="359"/>
      <c r="AG99" s="359"/>
      <c r="AH99" s="423"/>
      <c r="AI99" s="423"/>
      <c r="AJ99" s="416"/>
      <c r="AK99" s="416"/>
      <c r="AL99" s="416"/>
      <c r="AM99" s="410"/>
    </row>
    <row r="100" spans="2:39">
      <c r="B100" s="419"/>
      <c r="C100" s="419"/>
      <c r="E100" s="439"/>
      <c r="F100" s="440"/>
      <c r="G100" s="441" t="s">
        <v>296</v>
      </c>
      <c r="H100" s="441" t="s">
        <v>297</v>
      </c>
      <c r="I100" s="441" t="s">
        <v>298</v>
      </c>
      <c r="J100" s="441" t="s">
        <v>299</v>
      </c>
      <c r="K100" s="441" t="s">
        <v>300</v>
      </c>
      <c r="L100" s="441" t="s">
        <v>301</v>
      </c>
      <c r="M100" s="441" t="s">
        <v>302</v>
      </c>
      <c r="N100" s="441" t="s">
        <v>303</v>
      </c>
      <c r="O100" s="441" t="s">
        <v>304</v>
      </c>
      <c r="P100" s="441" t="s">
        <v>305</v>
      </c>
      <c r="Q100" s="441" t="s">
        <v>306</v>
      </c>
      <c r="R100" s="441" t="s">
        <v>307</v>
      </c>
      <c r="S100" s="441" t="s">
        <v>308</v>
      </c>
      <c r="T100" s="441" t="s">
        <v>309</v>
      </c>
      <c r="U100" s="441" t="s">
        <v>310</v>
      </c>
      <c r="V100" s="441" t="s">
        <v>311</v>
      </c>
      <c r="W100" s="359"/>
      <c r="X100" s="359" t="s">
        <v>1040</v>
      </c>
      <c r="Y100" s="359"/>
      <c r="Z100" s="359"/>
      <c r="AA100" s="359"/>
      <c r="AB100" s="359"/>
      <c r="AC100" s="359"/>
      <c r="AD100" s="359"/>
      <c r="AE100" s="359"/>
      <c r="AF100" s="359"/>
      <c r="AG100" s="359"/>
      <c r="AH100" s="423"/>
      <c r="AI100" s="423"/>
      <c r="AJ100" s="436"/>
      <c r="AK100" s="436"/>
      <c r="AL100" s="436"/>
      <c r="AM100" s="410"/>
    </row>
    <row r="101" spans="2:39">
      <c r="B101" s="419"/>
      <c r="C101" s="419"/>
      <c r="E101" s="439" t="s">
        <v>1003</v>
      </c>
      <c r="F101" s="440"/>
      <c r="G101" s="442" t="s">
        <v>1100</v>
      </c>
      <c r="H101" s="442" t="s">
        <v>1004</v>
      </c>
      <c r="I101" s="442" t="s">
        <v>1005</v>
      </c>
      <c r="J101" s="442" t="s">
        <v>1006</v>
      </c>
      <c r="K101" s="443" t="s">
        <v>1007</v>
      </c>
      <c r="L101" s="442" t="s">
        <v>1008</v>
      </c>
      <c r="M101" s="442" t="s">
        <v>1009</v>
      </c>
      <c r="N101" s="442" t="s">
        <v>1101</v>
      </c>
      <c r="O101" s="442" t="s">
        <v>1010</v>
      </c>
      <c r="P101" s="442" t="s">
        <v>1102</v>
      </c>
      <c r="Q101" s="442" t="s">
        <v>1011</v>
      </c>
      <c r="R101" s="442" t="s">
        <v>1012</v>
      </c>
      <c r="S101" s="442" t="s">
        <v>1103</v>
      </c>
      <c r="T101" s="442" t="s">
        <v>1013</v>
      </c>
      <c r="U101" s="442" t="s">
        <v>1014</v>
      </c>
      <c r="V101" s="442" t="s">
        <v>1015</v>
      </c>
      <c r="W101" s="359"/>
      <c r="X101" s="444" t="s">
        <v>1039</v>
      </c>
      <c r="Y101" s="445"/>
      <c r="Z101" s="445"/>
      <c r="AA101" s="445"/>
      <c r="AB101" s="445"/>
      <c r="AC101" s="445"/>
      <c r="AD101" s="445"/>
      <c r="AE101" s="445"/>
      <c r="AF101" s="445"/>
      <c r="AG101" s="445"/>
      <c r="AH101" s="445"/>
      <c r="AI101" s="445"/>
      <c r="AJ101" s="446"/>
      <c r="AK101" s="423"/>
      <c r="AL101" s="423"/>
      <c r="AM101" s="423"/>
    </row>
    <row r="102" spans="2:39">
      <c r="B102" s="419"/>
      <c r="C102" s="419"/>
      <c r="E102" s="439" t="s">
        <v>1016</v>
      </c>
      <c r="F102" s="440"/>
      <c r="G102" s="442" t="s">
        <v>1017</v>
      </c>
      <c r="H102" s="442" t="s">
        <v>1018</v>
      </c>
      <c r="I102" s="442" t="s">
        <v>1019</v>
      </c>
      <c r="J102" s="442" t="s">
        <v>1020</v>
      </c>
      <c r="K102" s="442" t="s">
        <v>1021</v>
      </c>
      <c r="L102" s="442" t="s">
        <v>1022</v>
      </c>
      <c r="M102" s="443" t="s">
        <v>1023</v>
      </c>
      <c r="N102" s="443" t="s">
        <v>1024</v>
      </c>
      <c r="O102" s="443" t="s">
        <v>1025</v>
      </c>
      <c r="P102" s="443" t="s">
        <v>1026</v>
      </c>
      <c r="Q102" s="443" t="s">
        <v>1027</v>
      </c>
      <c r="R102" s="443" t="s">
        <v>1028</v>
      </c>
      <c r="S102" s="442" t="s">
        <v>1029</v>
      </c>
      <c r="T102" s="443" t="s">
        <v>1030</v>
      </c>
      <c r="U102" s="443" t="s">
        <v>1031</v>
      </c>
      <c r="V102" s="443" t="s">
        <v>1032</v>
      </c>
      <c r="W102" s="447"/>
      <c r="X102" s="448" t="s">
        <v>210</v>
      </c>
      <c r="Y102" s="449"/>
      <c r="Z102" s="449"/>
      <c r="AA102" s="449"/>
      <c r="AB102" s="449"/>
      <c r="AC102" s="449"/>
      <c r="AD102" s="449"/>
      <c r="AE102" s="449"/>
      <c r="AF102" s="449"/>
      <c r="AG102" s="449"/>
      <c r="AH102" s="449"/>
      <c r="AI102" s="449"/>
      <c r="AJ102" s="450"/>
      <c r="AK102" s="423"/>
      <c r="AL102" s="423"/>
      <c r="AM102" s="423"/>
    </row>
    <row r="103" spans="2:39">
      <c r="B103" s="419"/>
      <c r="C103" s="419"/>
      <c r="E103" s="419" t="s">
        <v>1042</v>
      </c>
      <c r="F103" s="359"/>
      <c r="G103" s="359"/>
      <c r="H103" s="359"/>
      <c r="I103" s="359"/>
      <c r="J103" s="359"/>
      <c r="K103" s="359"/>
      <c r="L103" s="359"/>
      <c r="M103" s="359"/>
      <c r="N103" s="359"/>
      <c r="O103" s="359"/>
      <c r="P103" s="359"/>
      <c r="Q103" s="359"/>
      <c r="R103" s="359"/>
      <c r="S103" s="359"/>
      <c r="T103" s="359"/>
      <c r="U103" s="359"/>
      <c r="V103" s="359"/>
      <c r="W103" s="359"/>
      <c r="X103" s="451" t="s">
        <v>207</v>
      </c>
      <c r="Y103" s="452"/>
      <c r="Z103" s="452"/>
      <c r="AA103" s="452"/>
      <c r="AB103" s="452"/>
      <c r="AC103" s="452"/>
      <c r="AD103" s="452"/>
      <c r="AE103" s="452"/>
      <c r="AF103" s="452"/>
      <c r="AG103" s="452"/>
      <c r="AH103" s="452"/>
      <c r="AI103" s="452"/>
      <c r="AJ103" s="453"/>
      <c r="AK103" s="423"/>
      <c r="AL103" s="423"/>
      <c r="AM103" s="423"/>
    </row>
    <row r="104" spans="2:39">
      <c r="B104" s="419"/>
      <c r="C104" s="419"/>
      <c r="E104" s="454"/>
      <c r="F104" s="359"/>
      <c r="G104" s="359"/>
      <c r="H104" s="359"/>
      <c r="I104" s="359"/>
      <c r="J104" s="359"/>
      <c r="K104" s="359"/>
      <c r="L104" s="359"/>
      <c r="M104" s="359"/>
      <c r="N104" s="359"/>
      <c r="O104" s="359"/>
      <c r="P104" s="359"/>
      <c r="Q104" s="359"/>
      <c r="R104" s="359"/>
      <c r="S104" s="359"/>
      <c r="T104" s="359"/>
      <c r="U104" s="359"/>
      <c r="V104" s="359"/>
      <c r="W104" s="359"/>
      <c r="X104" s="392" t="s">
        <v>1038</v>
      </c>
      <c r="Y104" s="408"/>
      <c r="Z104" s="408"/>
      <c r="AA104" s="408"/>
      <c r="AB104" s="408"/>
      <c r="AC104" s="408"/>
      <c r="AD104" s="408"/>
      <c r="AE104" s="408"/>
      <c r="AF104" s="408"/>
      <c r="AG104" s="408"/>
      <c r="AH104" s="408"/>
      <c r="AI104" s="408"/>
      <c r="AJ104" s="398"/>
      <c r="AK104" s="423"/>
      <c r="AL104" s="423"/>
      <c r="AM104" s="423"/>
    </row>
    <row r="105" spans="2:39">
      <c r="B105" s="419"/>
      <c r="C105" s="419"/>
      <c r="E105" s="437" t="s">
        <v>1041</v>
      </c>
      <c r="F105" s="437"/>
      <c r="G105" s="437"/>
      <c r="H105" s="437"/>
      <c r="I105" s="437"/>
      <c r="J105" s="437"/>
      <c r="K105" s="437"/>
      <c r="L105" s="437"/>
      <c r="M105" s="437"/>
      <c r="N105" s="437"/>
      <c r="O105" s="437"/>
      <c r="P105" s="437"/>
      <c r="Q105" s="437"/>
      <c r="R105" s="437"/>
      <c r="S105" s="437"/>
      <c r="T105" s="437"/>
      <c r="U105" s="437"/>
      <c r="V105" s="437"/>
      <c r="W105" s="359"/>
      <c r="X105" s="359"/>
      <c r="Y105" s="359"/>
      <c r="Z105" s="359"/>
      <c r="AA105" s="359"/>
      <c r="AB105" s="359"/>
      <c r="AC105" s="359"/>
      <c r="AD105" s="359"/>
      <c r="AE105" s="359"/>
      <c r="AF105" s="359"/>
      <c r="AG105" s="423"/>
      <c r="AH105" s="423"/>
      <c r="AI105" s="423"/>
      <c r="AJ105" s="416"/>
      <c r="AK105" s="416"/>
      <c r="AL105" s="416"/>
      <c r="AM105" s="410"/>
    </row>
    <row r="106" spans="2:39">
      <c r="B106" s="419"/>
      <c r="C106" s="419"/>
      <c r="E106" s="439"/>
      <c r="F106" s="440"/>
      <c r="G106" s="441" t="s">
        <v>296</v>
      </c>
      <c r="H106" s="441" t="s">
        <v>297</v>
      </c>
      <c r="I106" s="441" t="s">
        <v>298</v>
      </c>
      <c r="J106" s="441" t="s">
        <v>299</v>
      </c>
      <c r="K106" s="441" t="s">
        <v>300</v>
      </c>
      <c r="L106" s="441" t="s">
        <v>301</v>
      </c>
      <c r="M106" s="441" t="s">
        <v>302</v>
      </c>
      <c r="N106" s="441" t="s">
        <v>303</v>
      </c>
      <c r="O106" s="441" t="s">
        <v>304</v>
      </c>
      <c r="P106" s="441" t="s">
        <v>305</v>
      </c>
      <c r="Q106" s="441" t="s">
        <v>306</v>
      </c>
      <c r="R106" s="441" t="s">
        <v>307</v>
      </c>
      <c r="S106" s="441" t="s">
        <v>308</v>
      </c>
      <c r="T106" s="441" t="s">
        <v>309</v>
      </c>
      <c r="U106" s="441" t="s">
        <v>310</v>
      </c>
      <c r="V106" s="441" t="s">
        <v>311</v>
      </c>
      <c r="W106" s="359"/>
      <c r="X106" s="359"/>
      <c r="Y106" s="359"/>
      <c r="Z106" s="359"/>
      <c r="AA106" s="359"/>
      <c r="AB106" s="359"/>
      <c r="AC106" s="359"/>
      <c r="AD106" s="359"/>
      <c r="AE106" s="359"/>
      <c r="AF106" s="359"/>
      <c r="AG106" s="423"/>
      <c r="AH106" s="423"/>
      <c r="AI106" s="423"/>
      <c r="AJ106" s="436"/>
      <c r="AK106" s="436"/>
      <c r="AL106" s="436"/>
      <c r="AM106" s="410"/>
    </row>
    <row r="107" spans="2:39">
      <c r="B107" s="419"/>
      <c r="C107" s="419"/>
      <c r="E107" s="439" t="s">
        <v>325</v>
      </c>
      <c r="F107" s="440"/>
      <c r="G107" s="443"/>
      <c r="H107" s="442" t="s">
        <v>326</v>
      </c>
      <c r="I107" s="442" t="s">
        <v>327</v>
      </c>
      <c r="J107" s="442" t="s">
        <v>328</v>
      </c>
      <c r="K107" s="442" t="s">
        <v>329</v>
      </c>
      <c r="L107" s="442" t="s">
        <v>330</v>
      </c>
      <c r="M107" s="442" t="s">
        <v>331</v>
      </c>
      <c r="N107" s="442" t="s">
        <v>332</v>
      </c>
      <c r="O107" s="442" t="s">
        <v>333</v>
      </c>
      <c r="P107" s="442" t="s">
        <v>334</v>
      </c>
      <c r="Q107" s="442" t="s">
        <v>335</v>
      </c>
      <c r="R107" s="442" t="s">
        <v>336</v>
      </c>
      <c r="S107" s="442" t="s">
        <v>337</v>
      </c>
      <c r="T107" s="442" t="s">
        <v>338</v>
      </c>
      <c r="U107" s="442" t="s">
        <v>339</v>
      </c>
      <c r="V107" s="442" t="s">
        <v>340</v>
      </c>
      <c r="W107" s="359"/>
      <c r="X107" s="359"/>
      <c r="Y107" s="359"/>
      <c r="Z107" s="359"/>
      <c r="AA107" s="359"/>
      <c r="AB107" s="359"/>
      <c r="AC107" s="359"/>
      <c r="AD107" s="359"/>
      <c r="AE107" s="359"/>
      <c r="AF107" s="359"/>
      <c r="AG107" s="423"/>
      <c r="AH107" s="423"/>
      <c r="AI107" s="423"/>
      <c r="AJ107" s="436"/>
      <c r="AK107" s="436"/>
      <c r="AL107" s="436"/>
      <c r="AM107" s="410"/>
    </row>
    <row r="108" spans="2:39">
      <c r="B108" s="419"/>
      <c r="C108" s="419"/>
      <c r="E108" s="439" t="s">
        <v>341</v>
      </c>
      <c r="F108" s="440"/>
      <c r="G108" s="455" t="s">
        <v>1033</v>
      </c>
      <c r="H108" s="455" t="s">
        <v>1034</v>
      </c>
      <c r="I108" s="455" t="s">
        <v>1035</v>
      </c>
      <c r="J108" s="455" t="s">
        <v>1036</v>
      </c>
      <c r="K108" s="455" t="s">
        <v>342</v>
      </c>
      <c r="L108" s="455" t="s">
        <v>343</v>
      </c>
      <c r="M108" s="455" t="s">
        <v>344</v>
      </c>
      <c r="N108" s="455" t="s">
        <v>345</v>
      </c>
      <c r="O108" s="455" t="s">
        <v>346</v>
      </c>
      <c r="P108" s="455" t="s">
        <v>347</v>
      </c>
      <c r="Q108" s="442" t="s">
        <v>348</v>
      </c>
      <c r="R108" s="442" t="s">
        <v>349</v>
      </c>
      <c r="S108" s="442" t="s">
        <v>350</v>
      </c>
      <c r="T108" s="442" t="s">
        <v>351</v>
      </c>
      <c r="U108" s="442" t="s">
        <v>352</v>
      </c>
      <c r="V108" s="442" t="s">
        <v>353</v>
      </c>
      <c r="W108" s="359"/>
      <c r="X108" s="359"/>
      <c r="Y108" s="359"/>
      <c r="Z108" s="359"/>
      <c r="AA108" s="359"/>
      <c r="AB108" s="359"/>
      <c r="AC108" s="359"/>
      <c r="AD108" s="359"/>
      <c r="AE108" s="359"/>
      <c r="AF108" s="359"/>
      <c r="AG108" s="423"/>
      <c r="AH108" s="423"/>
      <c r="AI108" s="423"/>
      <c r="AJ108" s="436"/>
      <c r="AK108" s="436"/>
      <c r="AL108" s="436"/>
      <c r="AM108" s="410"/>
    </row>
    <row r="109" spans="2:39">
      <c r="B109" s="419"/>
      <c r="C109" s="419"/>
      <c r="E109" s="439" t="s">
        <v>354</v>
      </c>
      <c r="F109" s="440"/>
      <c r="G109" s="442" t="s">
        <v>355</v>
      </c>
      <c r="H109" s="456" t="s">
        <v>356</v>
      </c>
      <c r="I109" s="456" t="s">
        <v>357</v>
      </c>
      <c r="J109" s="456" t="s">
        <v>358</v>
      </c>
      <c r="K109" s="456" t="s">
        <v>359</v>
      </c>
      <c r="L109" s="456" t="s">
        <v>360</v>
      </c>
      <c r="M109" s="456" t="s">
        <v>361</v>
      </c>
      <c r="N109" s="456" t="s">
        <v>362</v>
      </c>
      <c r="O109" s="456" t="s">
        <v>363</v>
      </c>
      <c r="P109" s="456" t="s">
        <v>364</v>
      </c>
      <c r="Q109" s="456" t="s">
        <v>365</v>
      </c>
      <c r="R109" s="456" t="s">
        <v>366</v>
      </c>
      <c r="S109" s="456" t="s">
        <v>367</v>
      </c>
      <c r="T109" s="456" t="s">
        <v>368</v>
      </c>
      <c r="U109" s="456" t="s">
        <v>369</v>
      </c>
      <c r="V109" s="456" t="s">
        <v>370</v>
      </c>
      <c r="W109" s="359"/>
      <c r="X109" s="359"/>
      <c r="Y109" s="359"/>
      <c r="Z109" s="359"/>
      <c r="AA109" s="359"/>
      <c r="AB109" s="359"/>
      <c r="AC109" s="359"/>
      <c r="AD109" s="359"/>
      <c r="AE109" s="359"/>
      <c r="AF109" s="359"/>
      <c r="AG109" s="423"/>
      <c r="AH109" s="423"/>
      <c r="AI109" s="423"/>
      <c r="AJ109" s="436"/>
      <c r="AK109" s="436"/>
      <c r="AL109" s="436"/>
      <c r="AM109" s="410"/>
    </row>
    <row r="110" spans="2:39">
      <c r="B110" s="419"/>
      <c r="C110" s="419"/>
      <c r="E110" s="439" t="s">
        <v>371</v>
      </c>
      <c r="F110" s="440"/>
      <c r="G110" s="456" t="s">
        <v>372</v>
      </c>
      <c r="H110" s="456" t="s">
        <v>373</v>
      </c>
      <c r="I110" s="456" t="s">
        <v>374</v>
      </c>
      <c r="J110" s="456" t="s">
        <v>375</v>
      </c>
      <c r="K110" s="456" t="s">
        <v>376</v>
      </c>
      <c r="L110" s="456" t="s">
        <v>377</v>
      </c>
      <c r="M110" s="456" t="s">
        <v>378</v>
      </c>
      <c r="N110" s="456" t="s">
        <v>379</v>
      </c>
      <c r="O110" s="456" t="s">
        <v>380</v>
      </c>
      <c r="P110" s="456" t="s">
        <v>381</v>
      </c>
      <c r="Q110" s="456" t="s">
        <v>382</v>
      </c>
      <c r="R110" s="442" t="s">
        <v>383</v>
      </c>
      <c r="S110" s="442" t="s">
        <v>384</v>
      </c>
      <c r="T110" s="442" t="s">
        <v>385</v>
      </c>
      <c r="U110" s="442" t="s">
        <v>386</v>
      </c>
      <c r="V110" s="442" t="s">
        <v>387</v>
      </c>
      <c r="W110" s="359"/>
      <c r="X110" s="359"/>
      <c r="Y110" s="359"/>
      <c r="Z110" s="359"/>
      <c r="AA110" s="359"/>
      <c r="AB110" s="359"/>
      <c r="AC110" s="359"/>
      <c r="AD110" s="359"/>
      <c r="AE110" s="359"/>
      <c r="AF110" s="359"/>
      <c r="AG110" s="423"/>
      <c r="AH110" s="423"/>
      <c r="AI110" s="423"/>
      <c r="AJ110" s="436"/>
      <c r="AK110" s="436"/>
      <c r="AL110" s="436"/>
      <c r="AM110" s="410"/>
    </row>
    <row r="111" spans="2:39">
      <c r="B111" s="419"/>
      <c r="C111" s="419"/>
      <c r="E111" s="439" t="s">
        <v>388</v>
      </c>
      <c r="F111" s="440"/>
      <c r="G111" s="457" t="s">
        <v>389</v>
      </c>
      <c r="H111" s="456" t="s">
        <v>390</v>
      </c>
      <c r="I111" s="456" t="s">
        <v>391</v>
      </c>
      <c r="J111" s="456" t="s">
        <v>392</v>
      </c>
      <c r="K111" s="456" t="s">
        <v>393</v>
      </c>
      <c r="L111" s="456" t="s">
        <v>394</v>
      </c>
      <c r="M111" s="456" t="s">
        <v>395</v>
      </c>
      <c r="N111" s="456" t="s">
        <v>396</v>
      </c>
      <c r="O111" s="456" t="s">
        <v>397</v>
      </c>
      <c r="P111" s="456" t="s">
        <v>398</v>
      </c>
      <c r="Q111" s="456" t="s">
        <v>399</v>
      </c>
      <c r="R111" s="456" t="s">
        <v>400</v>
      </c>
      <c r="S111" s="456" t="s">
        <v>401</v>
      </c>
      <c r="T111" s="456" t="s">
        <v>402</v>
      </c>
      <c r="U111" s="456" t="s">
        <v>403</v>
      </c>
      <c r="V111" s="456" t="s">
        <v>404</v>
      </c>
      <c r="W111" s="359"/>
      <c r="X111" s="359"/>
      <c r="Y111" s="359"/>
      <c r="Z111" s="359"/>
      <c r="AA111" s="359"/>
      <c r="AB111" s="359"/>
      <c r="AC111" s="359"/>
      <c r="AD111" s="359"/>
      <c r="AE111" s="359"/>
      <c r="AF111" s="359"/>
      <c r="AG111" s="419"/>
      <c r="AH111" s="419"/>
      <c r="AI111" s="419"/>
      <c r="AJ111" s="458"/>
      <c r="AK111" s="458"/>
      <c r="AL111" s="458"/>
    </row>
    <row r="112" spans="2:39">
      <c r="B112" s="419"/>
      <c r="C112" s="419"/>
      <c r="E112" s="439" t="s">
        <v>405</v>
      </c>
      <c r="F112" s="440"/>
      <c r="G112" s="456" t="s">
        <v>406</v>
      </c>
      <c r="H112" s="456" t="s">
        <v>407</v>
      </c>
      <c r="I112" s="456" t="s">
        <v>408</v>
      </c>
      <c r="J112" s="456" t="s">
        <v>409</v>
      </c>
      <c r="K112" s="456" t="s">
        <v>410</v>
      </c>
      <c r="L112" s="456" t="s">
        <v>411</v>
      </c>
      <c r="M112" s="456" t="s">
        <v>412</v>
      </c>
      <c r="N112" s="456" t="s">
        <v>413</v>
      </c>
      <c r="O112" s="456" t="s">
        <v>414</v>
      </c>
      <c r="P112" s="456" t="s">
        <v>415</v>
      </c>
      <c r="Q112" s="456" t="s">
        <v>416</v>
      </c>
      <c r="R112" s="442" t="s">
        <v>417</v>
      </c>
      <c r="S112" s="442" t="s">
        <v>418</v>
      </c>
      <c r="T112" s="442" t="s">
        <v>419</v>
      </c>
      <c r="U112" s="442" t="s">
        <v>1037</v>
      </c>
      <c r="V112" s="443" t="s">
        <v>420</v>
      </c>
      <c r="W112" s="359"/>
      <c r="X112" s="359"/>
      <c r="Y112" s="359"/>
      <c r="Z112" s="359"/>
      <c r="AA112" s="359"/>
      <c r="AB112" s="359"/>
      <c r="AC112" s="359"/>
      <c r="AD112" s="359"/>
      <c r="AE112" s="359"/>
      <c r="AF112" s="359"/>
      <c r="AG112" s="419"/>
      <c r="AH112" s="419"/>
      <c r="AI112" s="419"/>
      <c r="AJ112" s="458"/>
      <c r="AK112" s="458"/>
      <c r="AL112" s="458"/>
    </row>
    <row r="113" spans="2:37">
      <c r="B113" s="419"/>
      <c r="C113" s="419"/>
      <c r="E113" s="439" t="s">
        <v>421</v>
      </c>
      <c r="F113" s="440"/>
      <c r="G113" s="443" t="s">
        <v>422</v>
      </c>
      <c r="H113" s="443" t="s">
        <v>423</v>
      </c>
      <c r="I113" s="443" t="s">
        <v>424</v>
      </c>
      <c r="J113" s="443" t="s">
        <v>425</v>
      </c>
      <c r="K113" s="443" t="s">
        <v>426</v>
      </c>
      <c r="L113" s="443" t="s">
        <v>427</v>
      </c>
      <c r="M113" s="443" t="s">
        <v>428</v>
      </c>
      <c r="N113" s="443" t="s">
        <v>429</v>
      </c>
      <c r="O113" s="443" t="s">
        <v>430</v>
      </c>
      <c r="P113" s="443" t="s">
        <v>431</v>
      </c>
      <c r="Q113" s="443" t="s">
        <v>432</v>
      </c>
      <c r="R113" s="443" t="s">
        <v>433</v>
      </c>
      <c r="S113" s="443" t="s">
        <v>434</v>
      </c>
      <c r="T113" s="443" t="s">
        <v>435</v>
      </c>
      <c r="U113" s="443" t="s">
        <v>436</v>
      </c>
      <c r="V113" s="443" t="s">
        <v>437</v>
      </c>
      <c r="W113" s="359"/>
      <c r="X113" s="359"/>
      <c r="Y113" s="359"/>
      <c r="Z113" s="359"/>
      <c r="AA113" s="359"/>
      <c r="AB113" s="359"/>
      <c r="AC113" s="359"/>
      <c r="AD113" s="359"/>
      <c r="AE113" s="359"/>
      <c r="AF113" s="359"/>
      <c r="AG113" s="419"/>
      <c r="AH113" s="419"/>
      <c r="AI113" s="419"/>
    </row>
    <row r="114" spans="2:37">
      <c r="B114" s="419"/>
      <c r="C114" s="419"/>
      <c r="E114" s="439" t="s">
        <v>438</v>
      </c>
      <c r="F114" s="440"/>
      <c r="G114" s="443" t="s">
        <v>439</v>
      </c>
      <c r="H114" s="443" t="s">
        <v>440</v>
      </c>
      <c r="I114" s="443" t="s">
        <v>441</v>
      </c>
      <c r="J114" s="443" t="s">
        <v>442</v>
      </c>
      <c r="K114" s="443" t="s">
        <v>443</v>
      </c>
      <c r="L114" s="443" t="s">
        <v>444</v>
      </c>
      <c r="M114" s="443" t="s">
        <v>445</v>
      </c>
      <c r="N114" s="443" t="s">
        <v>446</v>
      </c>
      <c r="O114" s="443" t="s">
        <v>447</v>
      </c>
      <c r="P114" s="443" t="s">
        <v>448</v>
      </c>
      <c r="Q114" s="443" t="s">
        <v>449</v>
      </c>
      <c r="R114" s="443" t="s">
        <v>450</v>
      </c>
      <c r="S114" s="443" t="s">
        <v>451</v>
      </c>
      <c r="T114" s="443" t="s">
        <v>452</v>
      </c>
      <c r="U114" s="443" t="s">
        <v>453</v>
      </c>
      <c r="V114" s="443" t="s">
        <v>454</v>
      </c>
      <c r="W114" s="359"/>
      <c r="X114" s="359"/>
      <c r="Y114" s="359"/>
      <c r="Z114" s="359"/>
      <c r="AA114" s="359"/>
      <c r="AB114" s="359"/>
      <c r="AC114" s="359"/>
      <c r="AD114" s="359"/>
      <c r="AE114" s="359"/>
      <c r="AF114" s="359"/>
      <c r="AG114" s="419"/>
      <c r="AH114" s="419"/>
      <c r="AI114" s="419"/>
    </row>
    <row r="115" spans="2:37">
      <c r="B115" s="419"/>
      <c r="C115" s="419"/>
      <c r="E115" s="439" t="s">
        <v>455</v>
      </c>
      <c r="F115" s="440"/>
      <c r="G115" s="443" t="s">
        <v>456</v>
      </c>
      <c r="H115" s="443" t="s">
        <v>457</v>
      </c>
      <c r="I115" s="443" t="s">
        <v>458</v>
      </c>
      <c r="J115" s="443" t="s">
        <v>459</v>
      </c>
      <c r="K115" s="443" t="s">
        <v>460</v>
      </c>
      <c r="L115" s="443" t="s">
        <v>461</v>
      </c>
      <c r="M115" s="443" t="s">
        <v>462</v>
      </c>
      <c r="N115" s="443" t="s">
        <v>463</v>
      </c>
      <c r="O115" s="443" t="s">
        <v>464</v>
      </c>
      <c r="P115" s="443" t="s">
        <v>465</v>
      </c>
      <c r="Q115" s="443" t="s">
        <v>466</v>
      </c>
      <c r="R115" s="443" t="s">
        <v>467</v>
      </c>
      <c r="S115" s="443" t="s">
        <v>468</v>
      </c>
      <c r="T115" s="443" t="s">
        <v>469</v>
      </c>
      <c r="U115" s="443" t="s">
        <v>470</v>
      </c>
      <c r="V115" s="443" t="s">
        <v>471</v>
      </c>
      <c r="W115" s="359"/>
      <c r="X115" s="359"/>
      <c r="Y115" s="359"/>
      <c r="Z115" s="359"/>
      <c r="AA115" s="359"/>
      <c r="AB115" s="359"/>
      <c r="AC115" s="359"/>
      <c r="AD115" s="359"/>
      <c r="AE115" s="359"/>
      <c r="AF115" s="359"/>
      <c r="AG115" s="419"/>
      <c r="AH115" s="419"/>
      <c r="AI115" s="419"/>
    </row>
    <row r="116" spans="2:37">
      <c r="B116" s="419"/>
      <c r="C116" s="419"/>
      <c r="E116" s="439" t="s">
        <v>472</v>
      </c>
      <c r="F116" s="440"/>
      <c r="G116" s="443" t="s">
        <v>473</v>
      </c>
      <c r="H116" s="443" t="s">
        <v>474</v>
      </c>
      <c r="I116" s="443" t="s">
        <v>475</v>
      </c>
      <c r="J116" s="443" t="s">
        <v>476</v>
      </c>
      <c r="K116" s="443" t="s">
        <v>477</v>
      </c>
      <c r="L116" s="443" t="s">
        <v>478</v>
      </c>
      <c r="M116" s="443" t="s">
        <v>479</v>
      </c>
      <c r="N116" s="443" t="s">
        <v>480</v>
      </c>
      <c r="O116" s="443" t="s">
        <v>481</v>
      </c>
      <c r="P116" s="443" t="s">
        <v>482</v>
      </c>
      <c r="Q116" s="443" t="s">
        <v>483</v>
      </c>
      <c r="R116" s="443" t="s">
        <v>484</v>
      </c>
      <c r="S116" s="443" t="s">
        <v>485</v>
      </c>
      <c r="T116" s="443" t="s">
        <v>486</v>
      </c>
      <c r="U116" s="443" t="s">
        <v>487</v>
      </c>
      <c r="V116" s="443" t="s">
        <v>488</v>
      </c>
      <c r="W116" s="359"/>
      <c r="X116" s="359"/>
      <c r="Y116" s="359"/>
      <c r="Z116" s="359"/>
      <c r="AA116" s="359"/>
      <c r="AB116" s="359"/>
      <c r="AC116" s="359"/>
      <c r="AD116" s="359"/>
      <c r="AE116" s="359"/>
      <c r="AF116" s="359"/>
      <c r="AG116" s="419"/>
      <c r="AH116" s="419"/>
      <c r="AI116" s="419"/>
    </row>
    <row r="117" spans="2:37">
      <c r="B117" s="419"/>
      <c r="C117" s="419"/>
      <c r="E117" s="439" t="s">
        <v>489</v>
      </c>
      <c r="F117" s="440"/>
      <c r="G117" s="443" t="s">
        <v>490</v>
      </c>
      <c r="H117" s="443" t="s">
        <v>491</v>
      </c>
      <c r="I117" s="443" t="s">
        <v>492</v>
      </c>
      <c r="J117" s="443" t="s">
        <v>493</v>
      </c>
      <c r="K117" s="443" t="s">
        <v>494</v>
      </c>
      <c r="L117" s="443" t="s">
        <v>495</v>
      </c>
      <c r="M117" s="443" t="s">
        <v>496</v>
      </c>
      <c r="N117" s="443" t="s">
        <v>497</v>
      </c>
      <c r="O117" s="443" t="s">
        <v>498</v>
      </c>
      <c r="P117" s="443" t="s">
        <v>499</v>
      </c>
      <c r="Q117" s="443" t="s">
        <v>500</v>
      </c>
      <c r="R117" s="443" t="s">
        <v>501</v>
      </c>
      <c r="S117" s="443" t="s">
        <v>502</v>
      </c>
      <c r="T117" s="443" t="s">
        <v>503</v>
      </c>
      <c r="U117" s="443" t="s">
        <v>504</v>
      </c>
      <c r="V117" s="443" t="s">
        <v>505</v>
      </c>
      <c r="W117" s="359"/>
      <c r="X117" s="359"/>
      <c r="Y117" s="359"/>
      <c r="Z117" s="359"/>
      <c r="AA117" s="359"/>
      <c r="AB117" s="359"/>
      <c r="AC117" s="359"/>
      <c r="AD117" s="359"/>
      <c r="AE117" s="359"/>
      <c r="AF117" s="359"/>
      <c r="AG117" s="419"/>
      <c r="AH117" s="419"/>
      <c r="AI117" s="419"/>
    </row>
    <row r="118" spans="2:37">
      <c r="B118" s="419"/>
      <c r="C118" s="419"/>
      <c r="E118" s="439" t="s">
        <v>506</v>
      </c>
      <c r="F118" s="440"/>
      <c r="G118" s="443" t="s">
        <v>507</v>
      </c>
      <c r="H118" s="443" t="s">
        <v>508</v>
      </c>
      <c r="I118" s="443" t="s">
        <v>509</v>
      </c>
      <c r="J118" s="443" t="s">
        <v>510</v>
      </c>
      <c r="K118" s="443" t="s">
        <v>511</v>
      </c>
      <c r="L118" s="443" t="s">
        <v>512</v>
      </c>
      <c r="M118" s="443" t="s">
        <v>513</v>
      </c>
      <c r="N118" s="443" t="s">
        <v>514</v>
      </c>
      <c r="O118" s="443" t="s">
        <v>515</v>
      </c>
      <c r="P118" s="443" t="s">
        <v>516</v>
      </c>
      <c r="Q118" s="443" t="s">
        <v>517</v>
      </c>
      <c r="R118" s="443" t="s">
        <v>518</v>
      </c>
      <c r="S118" s="443" t="s">
        <v>519</v>
      </c>
      <c r="T118" s="443" t="s">
        <v>520</v>
      </c>
      <c r="U118" s="443" t="s">
        <v>521</v>
      </c>
      <c r="V118" s="443"/>
      <c r="W118" s="359"/>
      <c r="X118" s="359"/>
      <c r="Y118" s="359"/>
      <c r="Z118" s="359"/>
      <c r="AA118" s="359"/>
      <c r="AB118" s="359"/>
      <c r="AC118" s="359"/>
      <c r="AD118" s="359"/>
      <c r="AE118" s="359"/>
      <c r="AF118" s="359"/>
      <c r="AG118" s="419"/>
      <c r="AH118" s="419"/>
      <c r="AI118" s="419"/>
    </row>
    <row r="119" spans="2:37">
      <c r="B119" s="419"/>
      <c r="C119" s="419"/>
      <c r="E119" s="439" t="s">
        <v>522</v>
      </c>
      <c r="F119" s="440"/>
      <c r="G119" s="443"/>
      <c r="H119" s="443"/>
      <c r="I119" s="443" t="s">
        <v>523</v>
      </c>
      <c r="J119" s="443" t="s">
        <v>524</v>
      </c>
      <c r="K119" s="443" t="s">
        <v>525</v>
      </c>
      <c r="L119" s="443" t="s">
        <v>526</v>
      </c>
      <c r="M119" s="443" t="s">
        <v>527</v>
      </c>
      <c r="N119" s="443" t="s">
        <v>528</v>
      </c>
      <c r="O119" s="443"/>
      <c r="P119" s="443"/>
      <c r="Q119" s="443" t="s">
        <v>529</v>
      </c>
      <c r="R119" s="443" t="s">
        <v>530</v>
      </c>
      <c r="S119" s="443" t="s">
        <v>531</v>
      </c>
      <c r="T119" s="443" t="s">
        <v>532</v>
      </c>
      <c r="U119" s="443" t="s">
        <v>533</v>
      </c>
      <c r="V119" s="443" t="s">
        <v>534</v>
      </c>
      <c r="W119" s="359"/>
      <c r="X119" s="359"/>
      <c r="Y119" s="359"/>
      <c r="Z119" s="359"/>
      <c r="AA119" s="359"/>
      <c r="AB119" s="359"/>
      <c r="AC119" s="359"/>
      <c r="AD119" s="359"/>
      <c r="AE119" s="359"/>
      <c r="AF119" s="359"/>
      <c r="AG119" s="419"/>
      <c r="AH119" s="419"/>
      <c r="AI119" s="419"/>
    </row>
    <row r="120" spans="2:37">
      <c r="B120" s="419"/>
      <c r="C120" s="419"/>
      <c r="E120" s="439" t="s">
        <v>535</v>
      </c>
      <c r="F120" s="440"/>
      <c r="G120" s="443"/>
      <c r="H120" s="443"/>
      <c r="I120" s="443" t="s">
        <v>536</v>
      </c>
      <c r="J120" s="443" t="s">
        <v>537</v>
      </c>
      <c r="K120" s="443" t="s">
        <v>538</v>
      </c>
      <c r="L120" s="443" t="s">
        <v>539</v>
      </c>
      <c r="M120" s="443" t="s">
        <v>540</v>
      </c>
      <c r="N120" s="443" t="s">
        <v>541</v>
      </c>
      <c r="O120" s="443"/>
      <c r="P120" s="443"/>
      <c r="Q120" s="443" t="s">
        <v>542</v>
      </c>
      <c r="R120" s="443" t="s">
        <v>543</v>
      </c>
      <c r="S120" s="443" t="s">
        <v>544</v>
      </c>
      <c r="T120" s="443"/>
      <c r="U120" s="443"/>
      <c r="V120" s="443"/>
      <c r="W120" s="359"/>
      <c r="X120" s="359"/>
      <c r="Y120" s="359"/>
      <c r="Z120" s="359"/>
      <c r="AA120" s="359"/>
      <c r="AB120" s="359"/>
      <c r="AC120" s="359"/>
      <c r="AD120" s="359"/>
      <c r="AE120" s="359"/>
      <c r="AF120" s="359"/>
      <c r="AG120" s="419"/>
      <c r="AH120" s="419"/>
      <c r="AI120" s="419"/>
    </row>
    <row r="121" spans="2:37">
      <c r="B121" s="419"/>
      <c r="C121" s="419"/>
      <c r="E121" s="439" t="s">
        <v>545</v>
      </c>
      <c r="F121" s="440"/>
      <c r="G121" s="442" t="s">
        <v>546</v>
      </c>
      <c r="H121" s="442" t="s">
        <v>547</v>
      </c>
      <c r="I121" s="442" t="s">
        <v>548</v>
      </c>
      <c r="J121" s="442" t="s">
        <v>549</v>
      </c>
      <c r="K121" s="442" t="s">
        <v>550</v>
      </c>
      <c r="L121" s="442" t="s">
        <v>551</v>
      </c>
      <c r="M121" s="443" t="s">
        <v>552</v>
      </c>
      <c r="N121" s="443"/>
      <c r="O121" s="443" t="s">
        <v>553</v>
      </c>
      <c r="P121" s="443" t="s">
        <v>554</v>
      </c>
      <c r="Q121" s="443" t="s">
        <v>555</v>
      </c>
      <c r="R121" s="443" t="s">
        <v>556</v>
      </c>
      <c r="S121" s="443" t="s">
        <v>557</v>
      </c>
      <c r="T121" s="443" t="s">
        <v>558</v>
      </c>
      <c r="U121" s="443" t="s">
        <v>559</v>
      </c>
      <c r="V121" s="443"/>
      <c r="W121" s="359"/>
      <c r="X121" s="359"/>
      <c r="Y121" s="359"/>
      <c r="Z121" s="359"/>
      <c r="AA121" s="359"/>
      <c r="AB121" s="359"/>
      <c r="AC121" s="359"/>
      <c r="AD121" s="359"/>
      <c r="AE121" s="359"/>
      <c r="AF121" s="359"/>
      <c r="AG121" s="419"/>
      <c r="AH121" s="419"/>
      <c r="AI121" s="419"/>
    </row>
    <row r="122" spans="2:37">
      <c r="B122" s="419"/>
      <c r="C122" s="419"/>
      <c r="E122" s="419"/>
      <c r="F122" s="419"/>
      <c r="G122" s="419"/>
      <c r="H122" s="419"/>
      <c r="I122" s="419"/>
      <c r="J122" s="419"/>
      <c r="K122" s="419"/>
      <c r="L122" s="419"/>
      <c r="M122" s="419"/>
      <c r="N122" s="419"/>
      <c r="O122" s="419"/>
      <c r="P122" s="419"/>
      <c r="Q122" s="419"/>
      <c r="R122" s="419"/>
      <c r="S122" s="419"/>
      <c r="T122" s="419"/>
      <c r="U122" s="419"/>
      <c r="V122" s="419"/>
      <c r="W122" s="419"/>
      <c r="Z122" s="419"/>
      <c r="AA122" s="419"/>
      <c r="AB122" s="419"/>
      <c r="AC122" s="419"/>
      <c r="AD122" s="419"/>
      <c r="AE122" s="419"/>
      <c r="AF122" s="419"/>
      <c r="AG122" s="419"/>
      <c r="AH122" s="419"/>
      <c r="AI122" s="419"/>
    </row>
    <row r="123" spans="2:37">
      <c r="B123" s="419"/>
      <c r="D123" s="419"/>
      <c r="E123" s="419" t="s">
        <v>1049</v>
      </c>
      <c r="F123" s="419"/>
      <c r="G123" s="419"/>
      <c r="H123" s="419"/>
      <c r="I123" s="419"/>
      <c r="J123" s="419"/>
      <c r="K123" s="419"/>
      <c r="L123" s="419"/>
      <c r="M123" s="419"/>
      <c r="N123" s="419"/>
      <c r="O123" s="419"/>
      <c r="P123" s="419"/>
      <c r="Q123" s="419"/>
      <c r="R123" s="419"/>
      <c r="S123" s="419"/>
      <c r="T123" s="419"/>
      <c r="U123" s="419"/>
      <c r="V123" s="419"/>
      <c r="W123" s="419"/>
      <c r="Z123" s="419"/>
      <c r="AA123" s="419"/>
      <c r="AB123" s="419"/>
      <c r="AC123" s="419"/>
      <c r="AD123" s="419"/>
      <c r="AE123" s="419"/>
      <c r="AF123" s="419"/>
      <c r="AG123" s="419"/>
      <c r="AH123" s="419"/>
      <c r="AI123" s="419"/>
    </row>
    <row r="124" spans="2:37">
      <c r="B124" s="419"/>
      <c r="D124" s="419"/>
      <c r="E124" s="419"/>
      <c r="F124" s="419" t="s">
        <v>1918</v>
      </c>
      <c r="G124" s="419"/>
      <c r="H124" s="419"/>
      <c r="I124" s="419"/>
      <c r="J124" s="419"/>
      <c r="K124" s="419"/>
      <c r="L124" s="419"/>
      <c r="M124" s="419"/>
      <c r="N124" s="419"/>
      <c r="O124" s="419"/>
      <c r="P124" s="419"/>
      <c r="Q124" s="419"/>
      <c r="R124" s="419"/>
      <c r="S124" s="419"/>
      <c r="T124" s="419"/>
      <c r="U124" s="419"/>
      <c r="V124" s="419"/>
      <c r="W124" s="419"/>
      <c r="Z124" s="419"/>
      <c r="AA124" s="419"/>
      <c r="AB124" s="419"/>
      <c r="AC124" s="419"/>
      <c r="AD124" s="419"/>
      <c r="AE124" s="419"/>
      <c r="AF124" s="419"/>
      <c r="AG124" s="419"/>
      <c r="AH124" s="419"/>
      <c r="AI124" s="419"/>
    </row>
    <row r="125" spans="2:37">
      <c r="B125" s="419"/>
      <c r="D125" s="419"/>
      <c r="E125" s="419"/>
      <c r="F125" s="419" t="s">
        <v>560</v>
      </c>
      <c r="G125" s="419"/>
      <c r="H125" s="419"/>
      <c r="I125" s="419"/>
      <c r="J125" s="419"/>
      <c r="K125" s="419"/>
      <c r="L125" s="419"/>
      <c r="M125" s="419"/>
      <c r="N125" s="419"/>
      <c r="O125" s="419"/>
      <c r="P125" s="419"/>
      <c r="Q125" s="419"/>
      <c r="R125" s="419"/>
      <c r="S125" s="419"/>
      <c r="T125" s="419"/>
      <c r="U125" s="419"/>
      <c r="V125" s="419"/>
      <c r="W125" s="419"/>
      <c r="Z125" s="419"/>
      <c r="AA125" s="419"/>
      <c r="AB125" s="419"/>
      <c r="AC125" s="419"/>
      <c r="AD125" s="419"/>
      <c r="AE125" s="419"/>
      <c r="AF125" s="419"/>
      <c r="AG125" s="419"/>
      <c r="AH125" s="419"/>
      <c r="AI125" s="419"/>
    </row>
    <row r="126" spans="2:37">
      <c r="B126" s="419"/>
      <c r="D126" s="419"/>
      <c r="E126" s="419"/>
      <c r="F126" s="419" t="s">
        <v>961</v>
      </c>
      <c r="G126" s="419"/>
      <c r="H126" s="419"/>
      <c r="I126" s="419"/>
      <c r="J126" s="419"/>
      <c r="K126" s="419"/>
      <c r="L126" s="419"/>
      <c r="M126" s="419"/>
      <c r="N126" s="419"/>
      <c r="O126" s="419"/>
      <c r="P126" s="419"/>
      <c r="Q126" s="419"/>
      <c r="R126" s="419"/>
      <c r="S126" s="419"/>
      <c r="T126" s="419"/>
      <c r="U126" s="419"/>
      <c r="V126" s="419"/>
      <c r="W126" s="419"/>
      <c r="Z126" s="419"/>
      <c r="AA126" s="419"/>
      <c r="AB126" s="419"/>
      <c r="AC126" s="419"/>
      <c r="AD126" s="419"/>
      <c r="AE126" s="419"/>
      <c r="AF126" s="419"/>
      <c r="AG126" s="419"/>
      <c r="AH126" s="419"/>
      <c r="AI126" s="419"/>
    </row>
    <row r="127" spans="2:37">
      <c r="B127" s="419"/>
      <c r="C127" s="419"/>
      <c r="D127" s="419"/>
      <c r="E127" s="419"/>
      <c r="F127" s="419"/>
      <c r="G127" s="419"/>
      <c r="H127" s="419"/>
      <c r="I127" s="419"/>
      <c r="J127" s="419"/>
      <c r="K127" s="419"/>
      <c r="L127" s="419"/>
      <c r="M127" s="419"/>
      <c r="N127" s="419"/>
      <c r="O127" s="419"/>
      <c r="P127" s="419"/>
      <c r="Q127" s="419"/>
      <c r="R127" s="419"/>
      <c r="S127" s="419"/>
      <c r="T127" s="419"/>
      <c r="U127" s="419"/>
      <c r="V127" s="419"/>
      <c r="W127" s="419"/>
      <c r="Z127" s="419"/>
      <c r="AA127" s="419"/>
      <c r="AB127" s="419"/>
      <c r="AC127" s="419"/>
      <c r="AD127" s="419"/>
      <c r="AE127" s="419"/>
      <c r="AF127" s="419"/>
      <c r="AG127" s="419"/>
      <c r="AH127" s="419"/>
      <c r="AI127" s="419"/>
    </row>
    <row r="128" spans="2:37">
      <c r="B128" s="418" t="s">
        <v>967</v>
      </c>
      <c r="C128" s="419"/>
      <c r="D128" s="419"/>
      <c r="E128" s="419"/>
      <c r="F128" s="419"/>
      <c r="G128" s="419"/>
      <c r="H128" s="419"/>
      <c r="I128" s="419"/>
      <c r="J128" s="419"/>
      <c r="K128" s="419"/>
      <c r="L128" s="419"/>
      <c r="M128" s="419"/>
      <c r="N128" s="419"/>
      <c r="O128" s="419"/>
      <c r="P128" s="419"/>
      <c r="Q128" s="419"/>
      <c r="R128" s="419"/>
      <c r="S128" s="419"/>
      <c r="T128" s="419"/>
      <c r="U128" s="419"/>
      <c r="V128" s="419"/>
      <c r="W128" s="419"/>
      <c r="X128" s="419"/>
      <c r="Y128" s="419"/>
      <c r="Z128" s="419"/>
      <c r="AA128" s="419"/>
      <c r="AB128" s="419"/>
      <c r="AC128" s="419"/>
      <c r="AD128" s="419"/>
      <c r="AE128" s="419"/>
      <c r="AF128" s="419"/>
      <c r="AG128" s="419"/>
      <c r="AH128" s="419"/>
      <c r="AI128" s="419"/>
      <c r="AJ128" s="365"/>
      <c r="AK128" s="365"/>
    </row>
    <row r="129" spans="2:37">
      <c r="B129" s="419"/>
      <c r="C129" s="419"/>
      <c r="D129" s="419"/>
      <c r="E129" s="419"/>
      <c r="F129" s="419"/>
      <c r="G129" s="419"/>
      <c r="H129" s="419"/>
      <c r="I129" s="419"/>
      <c r="J129" s="419"/>
      <c r="K129" s="419"/>
      <c r="L129" s="419"/>
      <c r="M129" s="419"/>
      <c r="N129" s="419"/>
      <c r="O129" s="419"/>
      <c r="P129" s="419"/>
      <c r="Q129" s="419"/>
      <c r="R129" s="419"/>
      <c r="S129" s="419"/>
      <c r="T129" s="419"/>
      <c r="U129" s="419"/>
      <c r="V129" s="419"/>
      <c r="W129" s="419"/>
      <c r="X129" s="419"/>
      <c r="Y129" s="419"/>
      <c r="Z129" s="419"/>
      <c r="AA129" s="419"/>
      <c r="AB129" s="419"/>
      <c r="AC129" s="419"/>
      <c r="AD129" s="419"/>
      <c r="AE129" s="419"/>
      <c r="AF129" s="419"/>
      <c r="AG129" s="419"/>
      <c r="AH129" s="419"/>
      <c r="AI129" s="419"/>
      <c r="AJ129" s="365"/>
      <c r="AK129" s="365"/>
    </row>
    <row r="130" spans="2:37">
      <c r="B130" s="419"/>
      <c r="C130" s="419"/>
      <c r="E130" s="459" t="s">
        <v>561</v>
      </c>
      <c r="F130" s="460"/>
      <c r="G130" s="460"/>
      <c r="H130" s="460"/>
      <c r="I130" s="460"/>
      <c r="J130" s="460"/>
      <c r="K130" s="460"/>
      <c r="L130" s="460"/>
      <c r="M130" s="460"/>
      <c r="N130" s="460"/>
      <c r="O130" s="460"/>
      <c r="P130" s="460"/>
      <c r="Q130" s="460"/>
      <c r="R130" s="460"/>
      <c r="S130" s="460"/>
      <c r="T130" s="460"/>
      <c r="U130" s="460"/>
      <c r="V130" s="419"/>
      <c r="W130" s="419"/>
      <c r="X130" s="423"/>
      <c r="Z130" s="423"/>
      <c r="AA130" s="423"/>
      <c r="AB130" s="410"/>
      <c r="AC130" s="423"/>
      <c r="AD130" s="423"/>
      <c r="AE130" s="423"/>
      <c r="AF130" s="423"/>
      <c r="AG130" s="423"/>
      <c r="AH130" s="423"/>
      <c r="AI130" s="423"/>
      <c r="AJ130" s="365"/>
      <c r="AK130" s="365"/>
    </row>
    <row r="131" spans="2:37">
      <c r="B131" s="419"/>
      <c r="C131" s="419"/>
      <c r="E131" s="441"/>
      <c r="F131" s="441" t="s">
        <v>562</v>
      </c>
      <c r="G131" s="441" t="s">
        <v>563</v>
      </c>
      <c r="H131" s="441" t="s">
        <v>564</v>
      </c>
      <c r="I131" s="441" t="s">
        <v>565</v>
      </c>
      <c r="J131" s="441" t="s">
        <v>566</v>
      </c>
      <c r="K131" s="441" t="s">
        <v>567</v>
      </c>
      <c r="L131" s="441" t="s">
        <v>568</v>
      </c>
      <c r="M131" s="441" t="s">
        <v>569</v>
      </c>
      <c r="N131" s="441" t="s">
        <v>570</v>
      </c>
      <c r="O131" s="441" t="s">
        <v>571</v>
      </c>
      <c r="P131" s="441" t="s">
        <v>572</v>
      </c>
      <c r="Q131" s="441" t="s">
        <v>573</v>
      </c>
      <c r="R131" s="441" t="s">
        <v>574</v>
      </c>
      <c r="S131" s="441" t="s">
        <v>575</v>
      </c>
      <c r="T131" s="441" t="s">
        <v>576</v>
      </c>
      <c r="U131" s="441" t="s">
        <v>577</v>
      </c>
      <c r="V131" s="359"/>
      <c r="W131" s="359"/>
      <c r="X131" s="359" t="s">
        <v>1040</v>
      </c>
      <c r="Y131" s="359"/>
      <c r="Z131" s="359"/>
      <c r="AA131" s="359"/>
      <c r="AB131" s="359"/>
      <c r="AC131" s="359"/>
      <c r="AD131" s="359"/>
      <c r="AE131" s="359"/>
      <c r="AF131" s="359"/>
      <c r="AG131" s="359"/>
      <c r="AH131" s="423"/>
      <c r="AI131" s="423"/>
      <c r="AJ131" s="458"/>
      <c r="AK131" s="458"/>
    </row>
    <row r="132" spans="2:37">
      <c r="B132" s="419"/>
      <c r="C132" s="419"/>
      <c r="E132" s="461"/>
      <c r="F132" s="462" t="s">
        <v>324</v>
      </c>
      <c r="G132" s="462" t="s">
        <v>578</v>
      </c>
      <c r="H132" s="462" t="s">
        <v>579</v>
      </c>
      <c r="I132" s="462" t="s">
        <v>580</v>
      </c>
      <c r="J132" s="462" t="s">
        <v>581</v>
      </c>
      <c r="K132" s="462" t="s">
        <v>582</v>
      </c>
      <c r="L132" s="462" t="s">
        <v>583</v>
      </c>
      <c r="M132" s="462" t="s">
        <v>584</v>
      </c>
      <c r="N132" s="462" t="s">
        <v>585</v>
      </c>
      <c r="O132" s="462" t="s">
        <v>586</v>
      </c>
      <c r="P132" s="462" t="s">
        <v>587</v>
      </c>
      <c r="Q132" s="462" t="s">
        <v>588</v>
      </c>
      <c r="R132" s="462" t="s">
        <v>589</v>
      </c>
      <c r="S132" s="462" t="s">
        <v>242</v>
      </c>
      <c r="T132" s="462" t="s">
        <v>590</v>
      </c>
      <c r="U132" s="462" t="s">
        <v>591</v>
      </c>
      <c r="V132" s="359"/>
      <c r="W132" s="359"/>
      <c r="X132" s="101" t="s">
        <v>1044</v>
      </c>
      <c r="AH132" s="423"/>
      <c r="AI132" s="423"/>
      <c r="AJ132" s="458"/>
      <c r="AK132" s="458"/>
    </row>
    <row r="133" spans="2:37">
      <c r="B133" s="419"/>
      <c r="C133" s="419"/>
      <c r="E133" s="463" t="s">
        <v>592</v>
      </c>
      <c r="F133" s="464" t="s">
        <v>593</v>
      </c>
      <c r="G133" s="464" t="s">
        <v>594</v>
      </c>
      <c r="H133" s="464" t="s">
        <v>595</v>
      </c>
      <c r="I133" s="464" t="s">
        <v>596</v>
      </c>
      <c r="J133" s="464" t="s">
        <v>597</v>
      </c>
      <c r="K133" s="464" t="s">
        <v>598</v>
      </c>
      <c r="L133" s="464" t="s">
        <v>599</v>
      </c>
      <c r="M133" s="464" t="s">
        <v>600</v>
      </c>
      <c r="N133" s="464" t="s">
        <v>601</v>
      </c>
      <c r="O133" s="464" t="s">
        <v>602</v>
      </c>
      <c r="P133" s="464" t="s">
        <v>603</v>
      </c>
      <c r="Q133" s="464" t="s">
        <v>604</v>
      </c>
      <c r="R133" s="464" t="s">
        <v>605</v>
      </c>
      <c r="S133" s="464" t="s">
        <v>606</v>
      </c>
      <c r="T133" s="464" t="s">
        <v>607</v>
      </c>
      <c r="U133" s="464" t="s">
        <v>608</v>
      </c>
      <c r="V133" s="359"/>
      <c r="W133" s="359"/>
      <c r="X133" s="448" t="s">
        <v>210</v>
      </c>
      <c r="Y133" s="449"/>
      <c r="Z133" s="449"/>
      <c r="AA133" s="449"/>
      <c r="AB133" s="449"/>
      <c r="AC133" s="449"/>
      <c r="AD133" s="449"/>
      <c r="AE133" s="449"/>
      <c r="AF133" s="449"/>
      <c r="AG133" s="450"/>
      <c r="AH133" s="423"/>
      <c r="AI133" s="423"/>
      <c r="AJ133" s="458"/>
      <c r="AK133" s="458"/>
    </row>
    <row r="134" spans="2:37">
      <c r="B134" s="419"/>
      <c r="C134" s="419"/>
      <c r="E134" s="461"/>
      <c r="F134" s="465">
        <v>0</v>
      </c>
      <c r="G134" s="465">
        <v>1</v>
      </c>
      <c r="H134" s="465">
        <v>2</v>
      </c>
      <c r="I134" s="465">
        <v>3</v>
      </c>
      <c r="J134" s="465">
        <v>4</v>
      </c>
      <c r="K134" s="465">
        <v>5</v>
      </c>
      <c r="L134" s="465">
        <v>6</v>
      </c>
      <c r="M134" s="465">
        <v>7</v>
      </c>
      <c r="N134" s="465">
        <v>8</v>
      </c>
      <c r="O134" s="465">
        <v>9</v>
      </c>
      <c r="P134" s="462" t="s">
        <v>609</v>
      </c>
      <c r="Q134" s="462" t="s">
        <v>610</v>
      </c>
      <c r="R134" s="462" t="s">
        <v>611</v>
      </c>
      <c r="S134" s="462" t="s">
        <v>612</v>
      </c>
      <c r="T134" s="462" t="s">
        <v>613</v>
      </c>
      <c r="U134" s="462" t="s">
        <v>614</v>
      </c>
      <c r="V134" s="359"/>
      <c r="W134" s="359"/>
      <c r="X134" s="451" t="s">
        <v>207</v>
      </c>
      <c r="Y134" s="452"/>
      <c r="Z134" s="452"/>
      <c r="AA134" s="452"/>
      <c r="AB134" s="452"/>
      <c r="AC134" s="452"/>
      <c r="AD134" s="452"/>
      <c r="AE134" s="452"/>
      <c r="AF134" s="452"/>
      <c r="AG134" s="453"/>
      <c r="AH134" s="423"/>
      <c r="AI134" s="423"/>
      <c r="AJ134" s="458"/>
      <c r="AK134" s="458"/>
    </row>
    <row r="135" spans="2:37">
      <c r="B135" s="419"/>
      <c r="C135" s="419"/>
      <c r="E135" s="463" t="s">
        <v>615</v>
      </c>
      <c r="F135" s="464" t="s">
        <v>616</v>
      </c>
      <c r="G135" s="464" t="s">
        <v>617</v>
      </c>
      <c r="H135" s="464" t="s">
        <v>618</v>
      </c>
      <c r="I135" s="464" t="s">
        <v>619</v>
      </c>
      <c r="J135" s="464" t="s">
        <v>620</v>
      </c>
      <c r="K135" s="464" t="s">
        <v>621</v>
      </c>
      <c r="L135" s="464" t="s">
        <v>622</v>
      </c>
      <c r="M135" s="464" t="s">
        <v>623</v>
      </c>
      <c r="N135" s="464" t="s">
        <v>624</v>
      </c>
      <c r="O135" s="464" t="s">
        <v>625</v>
      </c>
      <c r="P135" s="464" t="s">
        <v>626</v>
      </c>
      <c r="Q135" s="464" t="s">
        <v>627</v>
      </c>
      <c r="R135" s="464" t="s">
        <v>628</v>
      </c>
      <c r="S135" s="464" t="s">
        <v>629</v>
      </c>
      <c r="T135" s="464" t="s">
        <v>630</v>
      </c>
      <c r="U135" s="464" t="s">
        <v>631</v>
      </c>
      <c r="V135" s="359"/>
      <c r="W135" s="359"/>
      <c r="X135" s="392" t="s">
        <v>1038</v>
      </c>
      <c r="Y135" s="408"/>
      <c r="Z135" s="408"/>
      <c r="AA135" s="408"/>
      <c r="AB135" s="408"/>
      <c r="AC135" s="408"/>
      <c r="AD135" s="408"/>
      <c r="AE135" s="408"/>
      <c r="AF135" s="408"/>
      <c r="AG135" s="398"/>
      <c r="AH135" s="423"/>
      <c r="AI135" s="423"/>
      <c r="AJ135" s="419"/>
      <c r="AK135" s="419"/>
    </row>
    <row r="136" spans="2:37">
      <c r="B136" s="419"/>
      <c r="C136" s="419"/>
      <c r="E136" s="461"/>
      <c r="F136" s="462" t="s">
        <v>632</v>
      </c>
      <c r="G136" s="466" t="s">
        <v>633</v>
      </c>
      <c r="H136" s="466" t="s">
        <v>634</v>
      </c>
      <c r="I136" s="466" t="s">
        <v>635</v>
      </c>
      <c r="J136" s="466" t="s">
        <v>636</v>
      </c>
      <c r="K136" s="466" t="s">
        <v>637</v>
      </c>
      <c r="L136" s="466" t="s">
        <v>638</v>
      </c>
      <c r="M136" s="466" t="s">
        <v>639</v>
      </c>
      <c r="N136" s="466" t="s">
        <v>640</v>
      </c>
      <c r="O136" s="466" t="s">
        <v>641</v>
      </c>
      <c r="P136" s="466" t="s">
        <v>642</v>
      </c>
      <c r="Q136" s="466" t="s">
        <v>643</v>
      </c>
      <c r="R136" s="466" t="s">
        <v>644</v>
      </c>
      <c r="S136" s="466" t="s">
        <v>645</v>
      </c>
      <c r="T136" s="466" t="s">
        <v>646</v>
      </c>
      <c r="U136" s="466" t="s">
        <v>647</v>
      </c>
      <c r="V136" s="359"/>
      <c r="W136" s="359"/>
      <c r="AH136" s="423"/>
      <c r="AI136" s="423"/>
      <c r="AJ136" s="419"/>
      <c r="AK136" s="419"/>
    </row>
    <row r="137" spans="2:37">
      <c r="B137" s="419"/>
      <c r="C137" s="419"/>
      <c r="E137" s="463" t="s">
        <v>648</v>
      </c>
      <c r="F137" s="464" t="s">
        <v>649</v>
      </c>
      <c r="G137" s="464" t="s">
        <v>650</v>
      </c>
      <c r="H137" s="464" t="s">
        <v>651</v>
      </c>
      <c r="I137" s="464" t="s">
        <v>652</v>
      </c>
      <c r="J137" s="464" t="s">
        <v>653</v>
      </c>
      <c r="K137" s="464" t="s">
        <v>654</v>
      </c>
      <c r="L137" s="464" t="s">
        <v>655</v>
      </c>
      <c r="M137" s="464" t="s">
        <v>656</v>
      </c>
      <c r="N137" s="464" t="s">
        <v>657</v>
      </c>
      <c r="O137" s="464" t="s">
        <v>658</v>
      </c>
      <c r="P137" s="464" t="s">
        <v>659</v>
      </c>
      <c r="Q137" s="464" t="s">
        <v>660</v>
      </c>
      <c r="R137" s="464" t="s">
        <v>661</v>
      </c>
      <c r="S137" s="464" t="s">
        <v>662</v>
      </c>
      <c r="T137" s="464" t="s">
        <v>663</v>
      </c>
      <c r="U137" s="464" t="s">
        <v>664</v>
      </c>
      <c r="V137" s="359"/>
      <c r="W137" s="359"/>
      <c r="X137" s="359"/>
      <c r="Y137" s="359"/>
      <c r="Z137" s="359"/>
      <c r="AA137" s="359"/>
      <c r="AB137" s="359"/>
      <c r="AC137" s="359"/>
      <c r="AD137" s="359"/>
      <c r="AE137" s="359"/>
      <c r="AF137" s="359"/>
      <c r="AG137" s="359"/>
      <c r="AH137" s="423"/>
      <c r="AI137" s="423"/>
      <c r="AJ137" s="419"/>
      <c r="AK137" s="419"/>
    </row>
    <row r="138" spans="2:37">
      <c r="B138" s="419"/>
      <c r="C138" s="419"/>
      <c r="E138" s="461"/>
      <c r="F138" s="466" t="s">
        <v>665</v>
      </c>
      <c r="G138" s="466" t="s">
        <v>666</v>
      </c>
      <c r="H138" s="466" t="s">
        <v>667</v>
      </c>
      <c r="I138" s="466" t="s">
        <v>668</v>
      </c>
      <c r="J138" s="466" t="s">
        <v>669</v>
      </c>
      <c r="K138" s="466" t="s">
        <v>670</v>
      </c>
      <c r="L138" s="466" t="s">
        <v>671</v>
      </c>
      <c r="M138" s="466" t="s">
        <v>672</v>
      </c>
      <c r="N138" s="466" t="s">
        <v>673</v>
      </c>
      <c r="O138" s="466" t="s">
        <v>674</v>
      </c>
      <c r="P138" s="466" t="s">
        <v>675</v>
      </c>
      <c r="Q138" s="462" t="s">
        <v>676</v>
      </c>
      <c r="R138" s="462" t="s">
        <v>677</v>
      </c>
      <c r="S138" s="462" t="s">
        <v>678</v>
      </c>
      <c r="T138" s="462" t="s">
        <v>679</v>
      </c>
      <c r="U138" s="462" t="s">
        <v>680</v>
      </c>
      <c r="V138" s="359"/>
      <c r="W138" s="359"/>
      <c r="X138" s="359"/>
      <c r="Y138" s="359"/>
      <c r="Z138" s="359"/>
      <c r="AA138" s="359"/>
      <c r="AB138" s="359"/>
      <c r="AC138" s="359"/>
      <c r="AD138" s="359"/>
      <c r="AE138" s="359"/>
      <c r="AF138" s="359"/>
      <c r="AG138" s="359"/>
      <c r="AH138" s="423"/>
      <c r="AI138" s="423"/>
      <c r="AJ138" s="419"/>
      <c r="AK138" s="419"/>
    </row>
    <row r="139" spans="2:37">
      <c r="B139" s="419"/>
      <c r="C139" s="419"/>
      <c r="E139" s="463" t="s">
        <v>681</v>
      </c>
      <c r="F139" s="464" t="s">
        <v>682</v>
      </c>
      <c r="G139" s="464" t="s">
        <v>683</v>
      </c>
      <c r="H139" s="464" t="s">
        <v>684</v>
      </c>
      <c r="I139" s="464" t="s">
        <v>685</v>
      </c>
      <c r="J139" s="464" t="s">
        <v>686</v>
      </c>
      <c r="K139" s="464" t="s">
        <v>687</v>
      </c>
      <c r="L139" s="464" t="s">
        <v>688</v>
      </c>
      <c r="M139" s="464" t="s">
        <v>689</v>
      </c>
      <c r="N139" s="464" t="s">
        <v>690</v>
      </c>
      <c r="O139" s="464" t="s">
        <v>691</v>
      </c>
      <c r="P139" s="464" t="s">
        <v>692</v>
      </c>
      <c r="Q139" s="464" t="s">
        <v>693</v>
      </c>
      <c r="R139" s="464" t="s">
        <v>694</v>
      </c>
      <c r="S139" s="464" t="s">
        <v>695</v>
      </c>
      <c r="T139" s="464" t="s">
        <v>696</v>
      </c>
      <c r="U139" s="464" t="s">
        <v>697</v>
      </c>
      <c r="V139" s="359"/>
      <c r="W139" s="359"/>
      <c r="X139" s="359"/>
      <c r="Y139" s="359"/>
      <c r="Z139" s="359"/>
      <c r="AA139" s="359"/>
      <c r="AB139" s="359"/>
      <c r="AC139" s="359"/>
      <c r="AD139" s="359"/>
      <c r="AE139" s="359"/>
      <c r="AF139" s="359"/>
      <c r="AG139" s="359"/>
      <c r="AH139" s="419"/>
      <c r="AI139" s="419"/>
      <c r="AJ139" s="458"/>
      <c r="AK139" s="458"/>
    </row>
    <row r="140" spans="2:37">
      <c r="B140" s="419"/>
      <c r="C140" s="419"/>
      <c r="E140" s="461"/>
      <c r="F140" s="462" t="s">
        <v>698</v>
      </c>
      <c r="G140" s="466" t="s">
        <v>699</v>
      </c>
      <c r="H140" s="466" t="s">
        <v>700</v>
      </c>
      <c r="I140" s="466" t="s">
        <v>701</v>
      </c>
      <c r="J140" s="466" t="s">
        <v>702</v>
      </c>
      <c r="K140" s="466" t="s">
        <v>703</v>
      </c>
      <c r="L140" s="466" t="s">
        <v>704</v>
      </c>
      <c r="M140" s="466" t="s">
        <v>705</v>
      </c>
      <c r="N140" s="466" t="s">
        <v>706</v>
      </c>
      <c r="O140" s="466" t="s">
        <v>707</v>
      </c>
      <c r="P140" s="466" t="s">
        <v>708</v>
      </c>
      <c r="Q140" s="466" t="s">
        <v>709</v>
      </c>
      <c r="R140" s="466" t="s">
        <v>710</v>
      </c>
      <c r="S140" s="466" t="s">
        <v>711</v>
      </c>
      <c r="T140" s="466" t="s">
        <v>712</v>
      </c>
      <c r="U140" s="466" t="s">
        <v>713</v>
      </c>
      <c r="V140" s="359"/>
      <c r="W140" s="359"/>
      <c r="X140" s="467"/>
      <c r="Y140" s="467"/>
      <c r="Z140" s="467"/>
      <c r="AA140" s="467"/>
      <c r="AB140" s="467"/>
      <c r="AC140" s="467"/>
      <c r="AD140" s="467"/>
      <c r="AE140" s="467"/>
      <c r="AF140" s="467"/>
      <c r="AG140" s="467"/>
      <c r="AH140" s="458"/>
      <c r="AI140" s="419"/>
      <c r="AJ140" s="458"/>
      <c r="AK140" s="458"/>
    </row>
    <row r="141" spans="2:37">
      <c r="B141" s="419"/>
      <c r="C141" s="419"/>
      <c r="E141" s="463" t="s">
        <v>714</v>
      </c>
      <c r="F141" s="464" t="s">
        <v>715</v>
      </c>
      <c r="G141" s="464" t="s">
        <v>716</v>
      </c>
      <c r="H141" s="464" t="s">
        <v>717</v>
      </c>
      <c r="I141" s="464" t="s">
        <v>718</v>
      </c>
      <c r="J141" s="464" t="s">
        <v>719</v>
      </c>
      <c r="K141" s="464" t="s">
        <v>720</v>
      </c>
      <c r="L141" s="464" t="s">
        <v>721</v>
      </c>
      <c r="M141" s="464" t="s">
        <v>722</v>
      </c>
      <c r="N141" s="464" t="s">
        <v>723</v>
      </c>
      <c r="O141" s="464" t="s">
        <v>724</v>
      </c>
      <c r="P141" s="464" t="s">
        <v>725</v>
      </c>
      <c r="Q141" s="464" t="s">
        <v>726</v>
      </c>
      <c r="R141" s="464" t="s">
        <v>727</v>
      </c>
      <c r="S141" s="464" t="s">
        <v>728</v>
      </c>
      <c r="T141" s="464" t="s">
        <v>729</v>
      </c>
      <c r="U141" s="464" t="s">
        <v>730</v>
      </c>
      <c r="V141" s="359"/>
      <c r="W141" s="359"/>
      <c r="X141" s="467"/>
      <c r="Y141" s="359"/>
      <c r="Z141" s="359"/>
      <c r="AA141" s="359"/>
      <c r="AB141" s="359"/>
      <c r="AC141" s="359"/>
      <c r="AD141" s="359"/>
      <c r="AE141" s="359"/>
      <c r="AF141" s="359"/>
      <c r="AG141" s="365"/>
      <c r="AH141" s="458"/>
      <c r="AI141" s="458"/>
      <c r="AJ141" s="458"/>
      <c r="AK141" s="458"/>
    </row>
    <row r="142" spans="2:37">
      <c r="B142" s="419"/>
      <c r="C142" s="419"/>
      <c r="E142" s="461"/>
      <c r="F142" s="466" t="s">
        <v>731</v>
      </c>
      <c r="G142" s="466" t="s">
        <v>732</v>
      </c>
      <c r="H142" s="466" t="s">
        <v>733</v>
      </c>
      <c r="I142" s="466" t="s">
        <v>734</v>
      </c>
      <c r="J142" s="466" t="s">
        <v>735</v>
      </c>
      <c r="K142" s="466" t="s">
        <v>736</v>
      </c>
      <c r="L142" s="466" t="s">
        <v>737</v>
      </c>
      <c r="M142" s="466" t="s">
        <v>738</v>
      </c>
      <c r="N142" s="466" t="s">
        <v>239</v>
      </c>
      <c r="O142" s="466" t="s">
        <v>739</v>
      </c>
      <c r="P142" s="466" t="s">
        <v>740</v>
      </c>
      <c r="Q142" s="462" t="s">
        <v>741</v>
      </c>
      <c r="R142" s="462" t="s">
        <v>742</v>
      </c>
      <c r="S142" s="462" t="s">
        <v>743</v>
      </c>
      <c r="T142" s="462" t="s">
        <v>744</v>
      </c>
      <c r="U142" s="468"/>
      <c r="V142" s="359"/>
      <c r="W142" s="359"/>
      <c r="X142" s="359"/>
      <c r="Y142" s="359"/>
      <c r="Z142" s="359"/>
      <c r="AA142" s="359"/>
      <c r="AB142" s="359"/>
      <c r="AC142" s="359"/>
      <c r="AD142" s="359"/>
      <c r="AE142" s="359"/>
      <c r="AF142" s="359"/>
      <c r="AG142" s="365"/>
      <c r="AH142" s="458"/>
      <c r="AI142" s="458"/>
    </row>
    <row r="143" spans="2:37">
      <c r="B143" s="419"/>
      <c r="C143" s="419"/>
      <c r="E143" s="463" t="s">
        <v>745</v>
      </c>
      <c r="F143" s="464" t="s">
        <v>746</v>
      </c>
      <c r="G143" s="464" t="s">
        <v>747</v>
      </c>
      <c r="H143" s="464" t="s">
        <v>748</v>
      </c>
      <c r="I143" s="464" t="s">
        <v>749</v>
      </c>
      <c r="J143" s="464" t="s">
        <v>750</v>
      </c>
      <c r="K143" s="464" t="s">
        <v>751</v>
      </c>
      <c r="L143" s="464" t="s">
        <v>752</v>
      </c>
      <c r="M143" s="464" t="s">
        <v>753</v>
      </c>
      <c r="N143" s="464" t="s">
        <v>754</v>
      </c>
      <c r="O143" s="464" t="s">
        <v>755</v>
      </c>
      <c r="P143" s="464" t="s">
        <v>756</v>
      </c>
      <c r="Q143" s="464" t="s">
        <v>757</v>
      </c>
      <c r="R143" s="464" t="s">
        <v>758</v>
      </c>
      <c r="S143" s="464" t="s">
        <v>759</v>
      </c>
      <c r="T143" s="464" t="s">
        <v>760</v>
      </c>
      <c r="U143" s="464"/>
      <c r="V143" s="359"/>
      <c r="W143" s="359"/>
      <c r="X143" s="359"/>
      <c r="Y143" s="359"/>
      <c r="Z143" s="359"/>
      <c r="AA143" s="359"/>
      <c r="AB143" s="359"/>
      <c r="AC143" s="359"/>
      <c r="AD143" s="359"/>
      <c r="AE143" s="359"/>
      <c r="AF143" s="359"/>
      <c r="AG143" s="365"/>
      <c r="AH143" s="458"/>
      <c r="AI143" s="458"/>
    </row>
    <row r="144" spans="2:37">
      <c r="B144" s="419"/>
      <c r="C144" s="419"/>
      <c r="E144" s="419"/>
      <c r="F144" s="419"/>
      <c r="G144" s="419"/>
      <c r="H144" s="419"/>
      <c r="I144" s="419"/>
      <c r="J144" s="419"/>
      <c r="K144" s="419"/>
      <c r="L144" s="419"/>
      <c r="M144" s="419"/>
      <c r="N144" s="419"/>
      <c r="O144" s="419"/>
      <c r="P144" s="419"/>
      <c r="Q144" s="419"/>
      <c r="R144" s="419"/>
      <c r="S144" s="419"/>
      <c r="T144" s="419"/>
      <c r="U144" s="419"/>
      <c r="V144" s="359"/>
      <c r="W144" s="359"/>
      <c r="X144" s="359"/>
      <c r="Y144" s="359"/>
      <c r="Z144" s="359"/>
      <c r="AA144" s="359"/>
      <c r="AB144" s="359"/>
      <c r="AC144" s="359"/>
      <c r="AD144" s="359"/>
      <c r="AE144" s="359"/>
      <c r="AF144" s="359"/>
      <c r="AG144" s="365"/>
      <c r="AH144" s="458"/>
      <c r="AI144" s="458"/>
    </row>
    <row r="145" spans="2:35">
      <c r="B145" s="419"/>
      <c r="C145" s="419"/>
      <c r="E145" s="419"/>
      <c r="F145" s="419"/>
      <c r="G145" s="419"/>
      <c r="H145" s="419"/>
      <c r="I145" s="419"/>
      <c r="J145" s="419"/>
      <c r="K145" s="419"/>
      <c r="L145" s="419"/>
      <c r="M145" s="419"/>
      <c r="N145" s="419"/>
      <c r="O145" s="419"/>
      <c r="P145" s="419"/>
      <c r="Q145" s="419"/>
      <c r="R145" s="419"/>
      <c r="S145" s="419"/>
      <c r="T145" s="419"/>
      <c r="U145" s="419"/>
      <c r="V145" s="359"/>
      <c r="W145" s="359"/>
      <c r="X145" s="359"/>
      <c r="Y145" s="359"/>
      <c r="Z145" s="359"/>
      <c r="AA145" s="359"/>
      <c r="AB145" s="359"/>
      <c r="AC145" s="359"/>
      <c r="AD145" s="359"/>
      <c r="AE145" s="359"/>
      <c r="AF145" s="359"/>
      <c r="AG145" s="365"/>
      <c r="AH145" s="458"/>
      <c r="AI145" s="458"/>
    </row>
    <row r="146" spans="2:35">
      <c r="B146" s="418" t="s">
        <v>1766</v>
      </c>
      <c r="C146" s="419"/>
      <c r="D146" s="419"/>
      <c r="E146" s="419"/>
      <c r="F146" s="419"/>
      <c r="G146" s="419"/>
      <c r="H146" s="419"/>
      <c r="I146" s="419"/>
      <c r="J146" s="419"/>
      <c r="K146" s="419"/>
      <c r="L146" s="419"/>
      <c r="M146" s="419"/>
      <c r="N146" s="419"/>
      <c r="O146" s="419"/>
      <c r="P146" s="419"/>
      <c r="Q146" s="419"/>
      <c r="R146" s="419"/>
      <c r="S146" s="419"/>
      <c r="T146" s="419"/>
      <c r="U146" s="419"/>
      <c r="V146" s="359"/>
      <c r="W146" s="359"/>
      <c r="X146" s="359"/>
      <c r="Y146" s="359"/>
      <c r="Z146" s="359"/>
      <c r="AA146" s="359"/>
      <c r="AB146" s="359"/>
      <c r="AC146" s="359"/>
      <c r="AD146" s="359"/>
      <c r="AE146" s="359"/>
      <c r="AF146" s="359"/>
      <c r="AG146" s="365"/>
      <c r="AH146" s="458"/>
      <c r="AI146" s="458"/>
    </row>
    <row r="147" spans="2:35">
      <c r="B147" s="419"/>
      <c r="C147" s="419"/>
      <c r="E147" s="419"/>
      <c r="F147" s="419"/>
      <c r="G147" s="419"/>
      <c r="H147" s="419"/>
      <c r="I147" s="419"/>
      <c r="J147" s="419"/>
      <c r="K147" s="419"/>
      <c r="L147" s="419"/>
      <c r="M147" s="419"/>
      <c r="N147" s="419"/>
      <c r="O147" s="419"/>
      <c r="P147" s="419"/>
      <c r="Q147" s="419"/>
      <c r="R147" s="419"/>
      <c r="S147" s="419"/>
      <c r="T147" s="419"/>
      <c r="U147" s="419"/>
      <c r="V147" s="359"/>
      <c r="W147" s="359"/>
      <c r="X147" s="359"/>
      <c r="Y147" s="359"/>
      <c r="Z147" s="359"/>
      <c r="AA147" s="359"/>
      <c r="AB147" s="359"/>
      <c r="AC147" s="359"/>
      <c r="AD147" s="359"/>
      <c r="AE147" s="359"/>
      <c r="AF147" s="359"/>
      <c r="AG147" s="365"/>
      <c r="AH147" s="458"/>
      <c r="AI147" s="458"/>
    </row>
    <row r="148" spans="2:35">
      <c r="B148" s="419"/>
      <c r="C148" s="419"/>
      <c r="E148" s="419"/>
      <c r="F148" s="419"/>
      <c r="G148" s="419"/>
      <c r="H148" s="419"/>
      <c r="I148" s="419"/>
      <c r="J148" s="419"/>
      <c r="K148" s="419"/>
      <c r="L148" s="419"/>
      <c r="M148" s="419"/>
      <c r="N148" s="419"/>
      <c r="O148" s="419"/>
      <c r="P148" s="419"/>
      <c r="Q148" s="419"/>
      <c r="R148" s="419"/>
      <c r="S148" s="419"/>
      <c r="T148" s="419"/>
      <c r="U148" s="419"/>
      <c r="V148" s="359"/>
      <c r="W148" s="359"/>
      <c r="X148" s="359"/>
      <c r="Y148" s="359"/>
      <c r="Z148" s="359"/>
      <c r="AA148" s="359"/>
      <c r="AB148" s="359"/>
      <c r="AC148" s="359"/>
      <c r="AD148" s="359"/>
      <c r="AE148" s="359"/>
      <c r="AF148" s="359"/>
      <c r="AG148" s="365"/>
      <c r="AH148" s="458"/>
      <c r="AI148" s="458"/>
    </row>
    <row r="149" spans="2:35" ht="13.5" customHeight="1" thickBot="1">
      <c r="B149" s="419"/>
      <c r="C149" s="419"/>
      <c r="E149" s="441" t="s">
        <v>1682</v>
      </c>
      <c r="F149" s="441">
        <v>0</v>
      </c>
      <c r="G149" s="441">
        <v>1</v>
      </c>
      <c r="H149" s="441">
        <v>2</v>
      </c>
      <c r="I149" s="441">
        <v>3</v>
      </c>
      <c r="J149" s="441">
        <v>4</v>
      </c>
      <c r="K149" s="441">
        <v>5</v>
      </c>
      <c r="L149" s="441">
        <v>6</v>
      </c>
      <c r="M149" s="441">
        <v>7</v>
      </c>
      <c r="N149" s="441">
        <v>8</v>
      </c>
      <c r="O149" s="441">
        <v>9</v>
      </c>
      <c r="P149" s="441" t="s">
        <v>633</v>
      </c>
      <c r="Q149" s="441" t="s">
        <v>634</v>
      </c>
      <c r="R149" s="441" t="s">
        <v>635</v>
      </c>
      <c r="S149" s="441" t="s">
        <v>636</v>
      </c>
      <c r="T149" s="441" t="s">
        <v>637</v>
      </c>
      <c r="U149" s="441" t="s">
        <v>638</v>
      </c>
      <c r="V149" s="359"/>
      <c r="W149" s="359"/>
      <c r="X149" s="359"/>
      <c r="Y149" s="359"/>
      <c r="Z149" s="359"/>
      <c r="AA149" s="359"/>
      <c r="AB149" s="359"/>
      <c r="AC149" s="359"/>
      <c r="AD149" s="359"/>
      <c r="AE149" s="359"/>
      <c r="AF149" s="359"/>
      <c r="AG149" s="365"/>
      <c r="AH149" s="458"/>
      <c r="AI149" s="458"/>
    </row>
    <row r="150" spans="2:35" ht="12" thickBot="1">
      <c r="B150" s="419"/>
      <c r="C150" s="419"/>
      <c r="E150" s="441">
        <v>8740</v>
      </c>
      <c r="F150" s="469" t="s">
        <v>1683</v>
      </c>
      <c r="G150" s="469" t="s">
        <v>1684</v>
      </c>
      <c r="H150" s="469" t="s">
        <v>1685</v>
      </c>
      <c r="I150" s="469" t="s">
        <v>1686</v>
      </c>
      <c r="J150" s="469" t="s">
        <v>1687</v>
      </c>
      <c r="K150" s="469" t="s">
        <v>1688</v>
      </c>
      <c r="L150" s="469" t="s">
        <v>1689</v>
      </c>
      <c r="M150" s="469" t="s">
        <v>1690</v>
      </c>
      <c r="N150" s="469" t="s">
        <v>1691</v>
      </c>
      <c r="O150" s="469" t="s">
        <v>1692</v>
      </c>
      <c r="P150" s="469" t="s">
        <v>1693</v>
      </c>
      <c r="Q150" s="469" t="s">
        <v>1694</v>
      </c>
      <c r="R150" s="469" t="s">
        <v>1695</v>
      </c>
      <c r="S150" s="469" t="s">
        <v>1696</v>
      </c>
      <c r="T150" s="469" t="s">
        <v>1697</v>
      </c>
      <c r="U150" s="469" t="s">
        <v>1698</v>
      </c>
      <c r="V150" s="359"/>
      <c r="W150" s="359"/>
      <c r="X150" s="359"/>
      <c r="Y150" s="359"/>
      <c r="Z150" s="359"/>
      <c r="AA150" s="359"/>
      <c r="AB150" s="359"/>
      <c r="AC150" s="359"/>
      <c r="AD150" s="359"/>
      <c r="AE150" s="359"/>
      <c r="AF150" s="359"/>
      <c r="AG150" s="365"/>
      <c r="AH150" s="458"/>
      <c r="AI150" s="458"/>
    </row>
    <row r="151" spans="2:35" ht="12" thickBot="1">
      <c r="B151" s="419"/>
      <c r="C151" s="419"/>
      <c r="E151" s="441">
        <v>8750</v>
      </c>
      <c r="F151" s="469" t="s">
        <v>1699</v>
      </c>
      <c r="G151" s="469" t="s">
        <v>1700</v>
      </c>
      <c r="H151" s="469" t="s">
        <v>1701</v>
      </c>
      <c r="I151" s="469" t="s">
        <v>1702</v>
      </c>
      <c r="J151" s="469" t="s">
        <v>1703</v>
      </c>
      <c r="K151" s="469" t="s">
        <v>1704</v>
      </c>
      <c r="L151" s="469" t="s">
        <v>1705</v>
      </c>
      <c r="M151" s="469" t="s">
        <v>1706</v>
      </c>
      <c r="N151" s="469" t="s">
        <v>1707</v>
      </c>
      <c r="O151" s="469" t="s">
        <v>1708</v>
      </c>
      <c r="P151" s="469" t="s">
        <v>1709</v>
      </c>
      <c r="Q151" s="469" t="s">
        <v>1710</v>
      </c>
      <c r="R151" s="469" t="s">
        <v>1711</v>
      </c>
      <c r="S151" s="469" t="s">
        <v>1712</v>
      </c>
      <c r="T151" s="469" t="s">
        <v>956</v>
      </c>
      <c r="U151" s="469" t="s">
        <v>1713</v>
      </c>
      <c r="V151" s="359"/>
      <c r="W151" s="359"/>
      <c r="X151" s="359"/>
      <c r="Y151" s="359"/>
      <c r="Z151" s="359"/>
      <c r="AA151" s="359"/>
      <c r="AB151" s="359"/>
      <c r="AC151" s="359"/>
      <c r="AD151" s="359"/>
      <c r="AE151" s="359"/>
      <c r="AF151" s="359"/>
      <c r="AG151" s="365"/>
      <c r="AH151" s="458"/>
      <c r="AI151" s="458"/>
    </row>
    <row r="152" spans="2:35" ht="12" thickBot="1">
      <c r="B152" s="419"/>
      <c r="C152" s="419"/>
      <c r="E152" s="441">
        <v>8760</v>
      </c>
      <c r="F152" s="469" t="s">
        <v>1714</v>
      </c>
      <c r="G152" s="469" t="s">
        <v>1715</v>
      </c>
      <c r="H152" s="469" t="s">
        <v>1716</v>
      </c>
      <c r="I152" s="469" t="s">
        <v>1717</v>
      </c>
      <c r="J152" s="469" t="s">
        <v>1718</v>
      </c>
      <c r="K152" s="469" t="s">
        <v>1719</v>
      </c>
      <c r="L152" s="469" t="s">
        <v>1720</v>
      </c>
      <c r="M152" s="469" t="s">
        <v>1721</v>
      </c>
      <c r="N152" s="469" t="s">
        <v>1722</v>
      </c>
      <c r="O152" s="469" t="s">
        <v>1723</v>
      </c>
      <c r="P152" s="469" t="s">
        <v>1724</v>
      </c>
      <c r="Q152" s="469" t="s">
        <v>1725</v>
      </c>
      <c r="R152" s="469" t="s">
        <v>1726</v>
      </c>
      <c r="S152" s="469" t="s">
        <v>1727</v>
      </c>
      <c r="T152" s="469" t="s">
        <v>1728</v>
      </c>
      <c r="U152" s="469" t="s">
        <v>1729</v>
      </c>
      <c r="V152" s="359"/>
      <c r="W152" s="359"/>
      <c r="X152" s="359"/>
      <c r="Y152" s="359"/>
      <c r="Z152" s="359"/>
      <c r="AA152" s="359"/>
      <c r="AB152" s="359"/>
      <c r="AC152" s="359"/>
      <c r="AD152" s="359"/>
      <c r="AE152" s="359"/>
      <c r="AF152" s="359"/>
      <c r="AG152" s="365"/>
      <c r="AH152" s="458"/>
      <c r="AI152" s="458"/>
    </row>
    <row r="153" spans="2:35" ht="12" thickBot="1">
      <c r="B153" s="419"/>
      <c r="C153" s="419"/>
      <c r="E153" s="441">
        <v>8770</v>
      </c>
      <c r="F153" s="469" t="s">
        <v>1730</v>
      </c>
      <c r="G153" s="469" t="s">
        <v>1731</v>
      </c>
      <c r="H153" s="469" t="s">
        <v>1732</v>
      </c>
      <c r="I153" s="469" t="s">
        <v>1733</v>
      </c>
      <c r="J153" s="469" t="s">
        <v>1734</v>
      </c>
      <c r="K153" s="469" t="s">
        <v>1735</v>
      </c>
      <c r="L153" s="469" t="s">
        <v>956</v>
      </c>
      <c r="M153" s="469" t="s">
        <v>956</v>
      </c>
      <c r="N153" s="469" t="s">
        <v>956</v>
      </c>
      <c r="O153" s="469" t="s">
        <v>956</v>
      </c>
      <c r="P153" s="469" t="s">
        <v>956</v>
      </c>
      <c r="Q153" s="469" t="s">
        <v>956</v>
      </c>
      <c r="R153" s="469" t="s">
        <v>956</v>
      </c>
      <c r="S153" s="469" t="s">
        <v>956</v>
      </c>
      <c r="T153" s="469" t="s">
        <v>1736</v>
      </c>
      <c r="U153" s="470"/>
      <c r="V153" s="359"/>
      <c r="W153" s="359"/>
      <c r="X153" s="359"/>
      <c r="Y153" s="359"/>
      <c r="Z153" s="359"/>
      <c r="AA153" s="359"/>
      <c r="AB153" s="359"/>
      <c r="AC153" s="359"/>
      <c r="AD153" s="359"/>
      <c r="AE153" s="359"/>
      <c r="AF153" s="359"/>
      <c r="AG153" s="365"/>
      <c r="AH153" s="458"/>
      <c r="AI153" s="458"/>
    </row>
    <row r="154" spans="2:35" ht="12" thickBot="1">
      <c r="B154" s="419"/>
      <c r="C154" s="419"/>
      <c r="E154" s="441">
        <v>8780</v>
      </c>
      <c r="F154" s="469" t="s">
        <v>1737</v>
      </c>
      <c r="G154" s="469" t="s">
        <v>1738</v>
      </c>
      <c r="H154" s="469" t="s">
        <v>1739</v>
      </c>
      <c r="I154" s="469" t="s">
        <v>1740</v>
      </c>
      <c r="J154" s="469" t="s">
        <v>1741</v>
      </c>
      <c r="K154" s="469" t="s">
        <v>1742</v>
      </c>
      <c r="L154" s="469" t="s">
        <v>1743</v>
      </c>
      <c r="M154" s="469" t="s">
        <v>1744</v>
      </c>
      <c r="N154" s="469" t="s">
        <v>1745</v>
      </c>
      <c r="O154" s="469" t="s">
        <v>1746</v>
      </c>
      <c r="P154" s="469" t="s">
        <v>1747</v>
      </c>
      <c r="Q154" s="469" t="s">
        <v>1748</v>
      </c>
      <c r="R154" s="469" t="s">
        <v>1749</v>
      </c>
      <c r="S154" s="469" t="s">
        <v>1750</v>
      </c>
      <c r="T154" s="469" t="s">
        <v>1751</v>
      </c>
      <c r="U154" s="469" t="s">
        <v>1752</v>
      </c>
      <c r="V154" s="359"/>
      <c r="W154" s="359"/>
      <c r="X154" s="359"/>
      <c r="Y154" s="359"/>
      <c r="Z154" s="359"/>
      <c r="AA154" s="359"/>
      <c r="AB154" s="359"/>
      <c r="AC154" s="359"/>
      <c r="AD154" s="359"/>
      <c r="AE154" s="359"/>
      <c r="AF154" s="359"/>
      <c r="AG154" s="365"/>
      <c r="AH154" s="458"/>
      <c r="AI154" s="458"/>
    </row>
    <row r="155" spans="2:35" ht="12" thickBot="1">
      <c r="B155" s="419"/>
      <c r="C155" s="419"/>
      <c r="E155" s="441">
        <v>8790</v>
      </c>
      <c r="F155" s="469" t="s">
        <v>1753</v>
      </c>
      <c r="G155" s="469" t="s">
        <v>1754</v>
      </c>
      <c r="H155" s="469" t="s">
        <v>1755</v>
      </c>
      <c r="I155" s="469" t="s">
        <v>1756</v>
      </c>
      <c r="J155" s="469" t="s">
        <v>1757</v>
      </c>
      <c r="K155" s="469" t="s">
        <v>1758</v>
      </c>
      <c r="L155" s="469" t="s">
        <v>1759</v>
      </c>
      <c r="M155" s="469" t="s">
        <v>1760</v>
      </c>
      <c r="N155" s="469" t="s">
        <v>1761</v>
      </c>
      <c r="O155" s="469" t="s">
        <v>1762</v>
      </c>
      <c r="P155" s="469" t="s">
        <v>1763</v>
      </c>
      <c r="Q155" s="469" t="s">
        <v>1764</v>
      </c>
      <c r="R155" s="469" t="s">
        <v>1765</v>
      </c>
      <c r="S155" s="469" t="s">
        <v>956</v>
      </c>
      <c r="T155" s="469" t="s">
        <v>956</v>
      </c>
      <c r="U155" s="469" t="s">
        <v>956</v>
      </c>
      <c r="V155" s="359"/>
      <c r="W155" s="359"/>
      <c r="X155" s="359"/>
      <c r="Y155" s="359"/>
      <c r="Z155" s="359"/>
      <c r="AA155" s="359"/>
      <c r="AB155" s="359"/>
      <c r="AC155" s="359"/>
      <c r="AD155" s="359"/>
      <c r="AE155" s="359"/>
      <c r="AF155" s="359"/>
      <c r="AG155" s="365"/>
      <c r="AH155" s="458"/>
      <c r="AI155" s="458"/>
    </row>
    <row r="156" spans="2:35">
      <c r="B156" s="419"/>
      <c r="C156" s="419"/>
      <c r="E156" s="419"/>
      <c r="F156" s="419"/>
      <c r="G156" s="419"/>
      <c r="H156" s="419"/>
      <c r="I156" s="419"/>
      <c r="J156" s="419"/>
      <c r="K156" s="419"/>
      <c r="L156" s="419"/>
      <c r="M156" s="419"/>
      <c r="N156" s="419"/>
      <c r="O156" s="419"/>
      <c r="P156" s="419"/>
      <c r="Q156" s="419"/>
      <c r="R156" s="419"/>
      <c r="S156" s="419"/>
      <c r="T156" s="419"/>
      <c r="U156" s="419"/>
      <c r="V156" s="359"/>
      <c r="W156" s="359"/>
      <c r="X156" s="359"/>
      <c r="Y156" s="359"/>
      <c r="Z156" s="359"/>
      <c r="AA156" s="359"/>
      <c r="AB156" s="359"/>
      <c r="AC156" s="359"/>
      <c r="AD156" s="359"/>
      <c r="AE156" s="359"/>
      <c r="AF156" s="359"/>
      <c r="AG156" s="365"/>
      <c r="AH156" s="458"/>
      <c r="AI156" s="458"/>
    </row>
    <row r="157" spans="2:35" ht="13.5">
      <c r="B157" s="419"/>
      <c r="C157" s="419"/>
      <c r="E157" s="471" t="s">
        <v>2066</v>
      </c>
      <c r="F157" s="419"/>
      <c r="G157" s="419"/>
      <c r="H157" s="419"/>
      <c r="I157" s="419"/>
      <c r="J157" s="419"/>
      <c r="K157" s="419"/>
      <c r="L157" s="419"/>
      <c r="M157" s="419"/>
      <c r="N157" s="419"/>
      <c r="O157" s="419"/>
      <c r="P157" s="419"/>
      <c r="Q157" s="419"/>
      <c r="R157" s="419"/>
      <c r="S157" s="419"/>
      <c r="T157" s="419"/>
      <c r="U157" s="419"/>
      <c r="V157" s="359"/>
      <c r="W157" s="359"/>
      <c r="X157" s="359"/>
      <c r="Y157" s="359"/>
      <c r="Z157" s="359"/>
      <c r="AA157" s="359"/>
      <c r="AB157" s="359"/>
      <c r="AC157" s="359"/>
      <c r="AD157" s="359"/>
      <c r="AE157" s="359"/>
      <c r="AF157" s="359"/>
      <c r="AG157" s="365"/>
      <c r="AH157" s="458"/>
      <c r="AI157" s="458"/>
    </row>
    <row r="158" spans="2:35">
      <c r="B158" s="419"/>
      <c r="C158" s="419"/>
      <c r="E158" s="419"/>
      <c r="F158" s="419"/>
      <c r="G158" s="419"/>
      <c r="H158" s="419"/>
      <c r="I158" s="419"/>
      <c r="J158" s="419"/>
      <c r="K158" s="419"/>
      <c r="L158" s="419"/>
      <c r="M158" s="419"/>
      <c r="N158" s="419"/>
      <c r="O158" s="419"/>
      <c r="P158" s="419"/>
      <c r="Q158" s="419"/>
      <c r="R158" s="419"/>
      <c r="S158" s="419"/>
      <c r="T158" s="419"/>
      <c r="U158" s="419"/>
      <c r="V158" s="359"/>
      <c r="W158" s="359"/>
      <c r="X158" s="359"/>
      <c r="Y158" s="359"/>
      <c r="Z158" s="359"/>
      <c r="AA158" s="359"/>
      <c r="AB158" s="359"/>
      <c r="AC158" s="359"/>
      <c r="AD158" s="359"/>
      <c r="AE158" s="359"/>
      <c r="AF158" s="359"/>
      <c r="AG158" s="365"/>
      <c r="AH158" s="458"/>
      <c r="AI158" s="458"/>
    </row>
    <row r="159" spans="2:35">
      <c r="B159" s="419"/>
      <c r="C159" s="419"/>
      <c r="D159" s="419"/>
      <c r="E159" s="419"/>
      <c r="F159" s="419"/>
      <c r="G159" s="419"/>
      <c r="H159" s="419"/>
      <c r="I159" s="419"/>
      <c r="J159" s="419"/>
      <c r="K159" s="419"/>
      <c r="L159" s="419"/>
      <c r="M159" s="419"/>
      <c r="N159" s="419"/>
      <c r="O159" s="419"/>
      <c r="P159" s="419"/>
      <c r="Q159" s="419"/>
      <c r="R159" s="419"/>
      <c r="S159" s="419"/>
      <c r="T159" s="419"/>
      <c r="U159" s="419"/>
      <c r="V159" s="419"/>
      <c r="W159" s="419"/>
      <c r="X159" s="419"/>
      <c r="Y159" s="419"/>
      <c r="Z159" s="419"/>
      <c r="AA159" s="419"/>
      <c r="AB159" s="419"/>
      <c r="AC159" s="419"/>
      <c r="AD159" s="419"/>
      <c r="AE159" s="419"/>
      <c r="AF159" s="419"/>
      <c r="AG159" s="419"/>
      <c r="AH159" s="458"/>
      <c r="AI159" s="458"/>
    </row>
    <row r="160" spans="2:35">
      <c r="B160" s="418" t="s">
        <v>1767</v>
      </c>
      <c r="C160" s="419"/>
      <c r="D160" s="419"/>
      <c r="E160" s="419"/>
      <c r="F160" s="419"/>
      <c r="G160" s="419"/>
      <c r="H160" s="419"/>
      <c r="I160" s="419"/>
      <c r="J160" s="419"/>
      <c r="K160" s="419"/>
      <c r="L160" s="419"/>
      <c r="M160" s="419"/>
      <c r="N160" s="419"/>
      <c r="O160" s="419"/>
      <c r="P160" s="419"/>
      <c r="Q160" s="419"/>
      <c r="R160" s="419"/>
      <c r="S160" s="419"/>
      <c r="T160" s="419"/>
      <c r="U160" s="419"/>
      <c r="V160" s="419"/>
      <c r="W160" s="419"/>
      <c r="X160" s="419"/>
      <c r="Y160" s="419"/>
      <c r="Z160" s="419"/>
      <c r="AA160" s="419"/>
      <c r="AB160" s="419"/>
      <c r="AC160" s="419"/>
      <c r="AD160" s="419"/>
      <c r="AE160" s="419"/>
      <c r="AF160" s="419"/>
      <c r="AG160" s="419"/>
      <c r="AH160" s="419"/>
      <c r="AI160" s="419"/>
    </row>
    <row r="161" spans="2:35">
      <c r="B161" s="365"/>
      <c r="C161" s="365"/>
      <c r="D161" s="365"/>
      <c r="E161" s="365"/>
      <c r="F161" s="365"/>
      <c r="G161" s="365"/>
      <c r="H161" s="365"/>
      <c r="I161" s="365"/>
      <c r="J161" s="365"/>
      <c r="K161" s="365"/>
      <c r="L161" s="365"/>
      <c r="M161" s="365"/>
      <c r="N161" s="365"/>
      <c r="O161" s="365"/>
      <c r="P161" s="365"/>
      <c r="Q161" s="365"/>
      <c r="R161" s="365"/>
      <c r="S161" s="365"/>
      <c r="T161" s="365"/>
      <c r="U161" s="365"/>
      <c r="V161" s="365"/>
      <c r="W161" s="365"/>
      <c r="X161" s="365"/>
      <c r="Y161" s="365"/>
      <c r="Z161" s="365"/>
      <c r="AA161" s="365"/>
      <c r="AB161" s="365"/>
      <c r="AC161" s="365"/>
      <c r="AD161" s="365"/>
      <c r="AE161" s="365"/>
      <c r="AF161" s="365"/>
      <c r="AG161" s="365"/>
      <c r="AH161" s="365"/>
      <c r="AI161" s="365"/>
    </row>
    <row r="162" spans="2:35">
      <c r="B162" s="365" t="s">
        <v>962</v>
      </c>
      <c r="C162" s="365"/>
      <c r="D162" s="365"/>
      <c r="E162" s="365"/>
      <c r="F162" s="365"/>
      <c r="G162" s="365"/>
      <c r="H162" s="365"/>
      <c r="I162" s="365"/>
      <c r="J162" s="365"/>
      <c r="K162" s="365"/>
      <c r="L162" s="365"/>
      <c r="M162" s="365"/>
      <c r="N162" s="365"/>
      <c r="O162" s="365"/>
      <c r="P162" s="365"/>
      <c r="Q162" s="365"/>
      <c r="R162" s="365"/>
      <c r="S162" s="365"/>
      <c r="T162" s="365"/>
      <c r="U162" s="365"/>
      <c r="V162" s="365"/>
      <c r="W162" s="365"/>
      <c r="X162" s="365"/>
      <c r="Z162" s="365"/>
      <c r="AA162" s="365"/>
      <c r="AB162" s="365"/>
      <c r="AC162" s="365"/>
      <c r="AD162" s="365"/>
      <c r="AE162" s="365"/>
      <c r="AF162" s="365"/>
      <c r="AG162" s="365"/>
      <c r="AH162" s="365"/>
      <c r="AI162" s="365"/>
    </row>
    <row r="163" spans="2:35">
      <c r="B163" s="365"/>
      <c r="C163" s="365" t="s">
        <v>1046</v>
      </c>
      <c r="D163" s="365"/>
      <c r="E163" s="365"/>
      <c r="F163" s="365"/>
      <c r="G163" s="365"/>
      <c r="H163" s="365"/>
      <c r="I163" s="365"/>
      <c r="J163" s="365"/>
      <c r="K163" s="365"/>
      <c r="L163" s="365"/>
      <c r="M163" s="365"/>
      <c r="N163" s="365"/>
      <c r="O163" s="365"/>
      <c r="P163" s="365"/>
      <c r="Q163" s="365"/>
      <c r="R163" s="365"/>
      <c r="S163" s="365"/>
      <c r="T163" s="365"/>
      <c r="U163" s="365"/>
      <c r="V163" s="365"/>
      <c r="W163" s="365"/>
      <c r="X163" s="365"/>
      <c r="Z163" s="365"/>
      <c r="AA163" s="365"/>
      <c r="AB163" s="365"/>
      <c r="AC163" s="365"/>
      <c r="AD163" s="365"/>
      <c r="AE163" s="365"/>
      <c r="AF163" s="365"/>
      <c r="AG163" s="365"/>
      <c r="AH163" s="365"/>
      <c r="AI163" s="365"/>
    </row>
    <row r="164" spans="2:35">
      <c r="B164" s="365"/>
      <c r="C164" s="365"/>
      <c r="D164" s="365"/>
      <c r="E164" s="365"/>
      <c r="F164" s="365"/>
      <c r="G164" s="365"/>
      <c r="H164" s="365"/>
      <c r="I164" s="365"/>
      <c r="J164" s="365"/>
      <c r="K164" s="365"/>
      <c r="L164" s="365"/>
      <c r="M164" s="365"/>
      <c r="N164" s="365"/>
      <c r="O164" s="365"/>
      <c r="P164" s="365"/>
      <c r="Q164" s="365"/>
      <c r="R164" s="365"/>
      <c r="S164" s="365"/>
      <c r="T164" s="365"/>
      <c r="U164" s="365"/>
      <c r="V164" s="365"/>
      <c r="W164" s="365"/>
      <c r="X164" s="365"/>
      <c r="Z164" s="365"/>
      <c r="AA164" s="365"/>
      <c r="AB164" s="365"/>
      <c r="AC164" s="365"/>
      <c r="AD164" s="365"/>
      <c r="AE164" s="365"/>
      <c r="AF164" s="365"/>
      <c r="AG164" s="365"/>
      <c r="AH164" s="365"/>
      <c r="AI164" s="365"/>
    </row>
    <row r="165" spans="2:35">
      <c r="B165" s="419"/>
      <c r="C165" s="419" t="s">
        <v>1045</v>
      </c>
      <c r="D165" s="419"/>
      <c r="E165" s="419"/>
      <c r="F165" s="419"/>
      <c r="G165" s="419"/>
      <c r="H165" s="419"/>
      <c r="I165" s="419"/>
      <c r="J165" s="419"/>
      <c r="K165" s="419"/>
      <c r="L165" s="419"/>
      <c r="M165" s="419"/>
      <c r="N165" s="419"/>
      <c r="O165" s="419"/>
      <c r="P165" s="419"/>
      <c r="Q165" s="419"/>
      <c r="R165" s="419"/>
      <c r="S165" s="419"/>
      <c r="T165" s="419"/>
      <c r="U165" s="419"/>
      <c r="V165" s="419"/>
      <c r="W165" s="419"/>
      <c r="X165" s="419"/>
      <c r="Z165" s="419"/>
      <c r="AA165" s="419"/>
      <c r="AB165" s="419"/>
      <c r="AC165" s="419"/>
      <c r="AD165" s="419"/>
      <c r="AE165" s="419"/>
      <c r="AF165" s="419"/>
      <c r="AG165" s="419"/>
      <c r="AH165" s="365"/>
      <c r="AI165" s="365"/>
    </row>
    <row r="166" spans="2:35">
      <c r="B166" s="419"/>
      <c r="C166" s="419"/>
      <c r="D166" s="419" t="s">
        <v>761</v>
      </c>
      <c r="E166" s="419"/>
      <c r="F166" s="419"/>
      <c r="G166" s="419"/>
      <c r="H166" s="419"/>
      <c r="I166" s="419"/>
      <c r="J166" s="419"/>
      <c r="K166" s="419"/>
      <c r="L166" s="419"/>
      <c r="M166" s="419"/>
      <c r="N166" s="419"/>
      <c r="O166" s="419"/>
      <c r="P166" s="419"/>
      <c r="Q166" s="419"/>
      <c r="R166" s="419"/>
      <c r="S166" s="419"/>
      <c r="T166" s="419"/>
      <c r="U166" s="419"/>
      <c r="V166" s="419"/>
      <c r="W166" s="419"/>
      <c r="X166" s="419"/>
      <c r="Z166" s="419"/>
      <c r="AA166" s="419"/>
      <c r="AB166" s="419"/>
      <c r="AC166" s="419"/>
      <c r="AD166" s="419"/>
      <c r="AE166" s="419"/>
      <c r="AF166" s="419"/>
      <c r="AG166" s="419"/>
      <c r="AH166" s="365"/>
      <c r="AI166" s="365"/>
    </row>
    <row r="167" spans="2:35">
      <c r="B167" s="419"/>
      <c r="C167" s="419"/>
      <c r="D167" s="419" t="s">
        <v>762</v>
      </c>
      <c r="E167" s="419"/>
      <c r="F167" s="419"/>
      <c r="G167" s="419"/>
      <c r="H167" s="419"/>
      <c r="I167" s="419"/>
      <c r="J167" s="419"/>
      <c r="K167" s="419"/>
      <c r="L167" s="419"/>
      <c r="M167" s="419"/>
      <c r="N167" s="419"/>
      <c r="O167" s="419"/>
      <c r="P167" s="419"/>
      <c r="Q167" s="419"/>
      <c r="R167" s="419"/>
      <c r="S167" s="419"/>
      <c r="T167" s="419"/>
      <c r="U167" s="419"/>
      <c r="V167" s="419"/>
      <c r="W167" s="419"/>
      <c r="X167" s="419"/>
      <c r="Z167" s="419"/>
      <c r="AA167" s="419"/>
      <c r="AB167" s="419"/>
      <c r="AC167" s="419"/>
      <c r="AD167" s="419"/>
      <c r="AE167" s="419"/>
      <c r="AF167" s="419"/>
      <c r="AG167" s="419"/>
      <c r="AH167" s="365"/>
      <c r="AI167" s="365"/>
    </row>
    <row r="168" spans="2:35" ht="12" thickBot="1">
      <c r="B168" s="472"/>
      <c r="C168" s="100"/>
      <c r="D168" s="472"/>
      <c r="E168" s="472"/>
      <c r="F168" s="472"/>
      <c r="G168" s="472"/>
      <c r="H168" s="472"/>
      <c r="I168" s="472"/>
      <c r="J168" s="472"/>
      <c r="K168" s="472"/>
      <c r="L168" s="472"/>
      <c r="M168" s="472"/>
      <c r="N168" s="472"/>
      <c r="O168" s="472"/>
      <c r="P168" s="472"/>
      <c r="Q168" s="472"/>
      <c r="R168" s="472"/>
      <c r="S168" s="472"/>
      <c r="T168" s="472"/>
      <c r="U168" s="472"/>
      <c r="V168" s="472"/>
      <c r="W168" s="472"/>
      <c r="X168" s="472"/>
      <c r="Z168" s="472"/>
      <c r="AA168" s="472"/>
      <c r="AB168" s="472"/>
      <c r="AC168" s="472"/>
      <c r="AD168" s="472"/>
      <c r="AE168" s="472"/>
      <c r="AF168" s="472"/>
      <c r="AG168" s="472"/>
      <c r="AH168" s="365"/>
      <c r="AI168" s="365"/>
    </row>
    <row r="169" spans="2:35" ht="12" thickTop="1">
      <c r="B169" s="472"/>
      <c r="C169" s="100"/>
      <c r="D169" s="472"/>
      <c r="E169" s="473" t="s">
        <v>763</v>
      </c>
      <c r="F169" s="474"/>
      <c r="G169" s="474"/>
      <c r="H169" s="474"/>
      <c r="I169" s="474"/>
      <c r="J169" s="474"/>
      <c r="K169" s="474"/>
      <c r="L169" s="474"/>
      <c r="M169" s="474"/>
      <c r="N169" s="474"/>
      <c r="O169" s="474"/>
      <c r="P169" s="474"/>
      <c r="Q169" s="474"/>
      <c r="R169" s="474"/>
      <c r="S169" s="474"/>
      <c r="T169" s="474"/>
      <c r="U169" s="474"/>
      <c r="V169" s="474"/>
      <c r="W169" s="475"/>
      <c r="X169" s="472"/>
      <c r="Z169" s="472"/>
      <c r="AA169" s="472"/>
      <c r="AB169" s="472"/>
      <c r="AC169" s="472"/>
      <c r="AD169" s="472"/>
      <c r="AE169" s="472"/>
      <c r="AF169" s="472"/>
      <c r="AG169" s="472"/>
      <c r="AH169" s="365"/>
      <c r="AI169" s="365"/>
    </row>
    <row r="170" spans="2:35">
      <c r="B170" s="472"/>
      <c r="C170" s="100"/>
      <c r="D170" s="472"/>
      <c r="E170" s="476"/>
      <c r="F170" s="418" t="s">
        <v>764</v>
      </c>
      <c r="G170" s="418"/>
      <c r="H170" s="418"/>
      <c r="I170" s="418"/>
      <c r="J170" s="418"/>
      <c r="K170" s="418"/>
      <c r="L170" s="418"/>
      <c r="M170" s="418"/>
      <c r="N170" s="418"/>
      <c r="O170" s="418"/>
      <c r="P170" s="418"/>
      <c r="Q170" s="418"/>
      <c r="R170" s="418"/>
      <c r="S170" s="418"/>
      <c r="T170" s="418"/>
      <c r="U170" s="418"/>
      <c r="V170" s="418"/>
      <c r="W170" s="477"/>
      <c r="X170" s="472"/>
      <c r="Z170" s="472"/>
      <c r="AA170" s="472"/>
      <c r="AB170" s="472"/>
      <c r="AC170" s="472"/>
      <c r="AD170" s="472"/>
      <c r="AE170" s="472"/>
      <c r="AF170" s="472"/>
      <c r="AG170" s="472"/>
      <c r="AH170" s="365"/>
      <c r="AI170" s="365"/>
    </row>
    <row r="171" spans="2:35">
      <c r="B171" s="472"/>
      <c r="C171" s="100"/>
      <c r="D171" s="472"/>
      <c r="E171" s="476"/>
      <c r="F171" s="418"/>
      <c r="G171" s="418" t="s">
        <v>765</v>
      </c>
      <c r="H171" s="418"/>
      <c r="I171" s="418"/>
      <c r="J171" s="418"/>
      <c r="K171" s="418"/>
      <c r="L171" s="418"/>
      <c r="M171" s="418"/>
      <c r="N171" s="418"/>
      <c r="O171" s="418"/>
      <c r="P171" s="418"/>
      <c r="Q171" s="418"/>
      <c r="R171" s="418"/>
      <c r="S171" s="418"/>
      <c r="T171" s="418"/>
      <c r="U171" s="418"/>
      <c r="V171" s="418"/>
      <c r="W171" s="477"/>
      <c r="X171" s="472"/>
      <c r="Z171" s="472"/>
      <c r="AA171" s="472"/>
      <c r="AB171" s="472"/>
      <c r="AC171" s="472"/>
      <c r="AD171" s="472"/>
      <c r="AE171" s="472"/>
      <c r="AF171" s="472"/>
      <c r="AG171" s="472"/>
      <c r="AH171" s="365"/>
      <c r="AI171" s="365"/>
    </row>
    <row r="172" spans="2:35">
      <c r="B172" s="472"/>
      <c r="C172" s="100"/>
      <c r="D172" s="472"/>
      <c r="E172" s="476"/>
      <c r="F172" s="418"/>
      <c r="G172" s="418"/>
      <c r="H172" s="418" t="s">
        <v>766</v>
      </c>
      <c r="I172" s="418"/>
      <c r="J172" s="418"/>
      <c r="K172" s="418"/>
      <c r="L172" s="418"/>
      <c r="M172" s="418"/>
      <c r="N172" s="418"/>
      <c r="O172" s="418"/>
      <c r="P172" s="418"/>
      <c r="Q172" s="418"/>
      <c r="R172" s="418"/>
      <c r="S172" s="418"/>
      <c r="T172" s="418"/>
      <c r="U172" s="418"/>
      <c r="V172" s="418"/>
      <c r="W172" s="477"/>
      <c r="X172" s="472"/>
      <c r="Z172" s="472"/>
      <c r="AA172" s="472"/>
      <c r="AB172" s="472"/>
      <c r="AC172" s="472"/>
      <c r="AD172" s="472"/>
      <c r="AE172" s="472"/>
      <c r="AF172" s="472"/>
      <c r="AG172" s="472"/>
    </row>
    <row r="173" spans="2:35">
      <c r="B173" s="472"/>
      <c r="C173" s="100"/>
      <c r="D173" s="472"/>
      <c r="E173" s="476"/>
      <c r="F173" s="418"/>
      <c r="G173" s="418"/>
      <c r="H173" s="418"/>
      <c r="I173" s="418" t="s">
        <v>767</v>
      </c>
      <c r="J173" s="418"/>
      <c r="K173" s="418"/>
      <c r="L173" s="418"/>
      <c r="M173" s="418"/>
      <c r="N173" s="418"/>
      <c r="O173" s="418"/>
      <c r="P173" s="418"/>
      <c r="Q173" s="418"/>
      <c r="R173" s="418"/>
      <c r="S173" s="418"/>
      <c r="T173" s="418"/>
      <c r="U173" s="418"/>
      <c r="V173" s="418"/>
      <c r="W173" s="477"/>
      <c r="X173" s="472"/>
      <c r="Z173" s="472"/>
      <c r="AA173" s="472"/>
      <c r="AB173" s="472"/>
      <c r="AC173" s="472"/>
      <c r="AD173" s="472"/>
      <c r="AE173" s="472"/>
      <c r="AF173" s="472"/>
      <c r="AG173" s="472"/>
    </row>
    <row r="174" spans="2:35">
      <c r="B174" s="472"/>
      <c r="C174" s="100"/>
      <c r="D174" s="472"/>
      <c r="E174" s="476"/>
      <c r="F174" s="418"/>
      <c r="G174" s="418"/>
      <c r="H174" s="418"/>
      <c r="I174" s="418" t="s">
        <v>768</v>
      </c>
      <c r="J174" s="418"/>
      <c r="K174" s="418"/>
      <c r="L174" s="418"/>
      <c r="M174" s="418"/>
      <c r="N174" s="418"/>
      <c r="O174" s="418"/>
      <c r="P174" s="418"/>
      <c r="Q174" s="418"/>
      <c r="R174" s="418"/>
      <c r="S174" s="418"/>
      <c r="T174" s="418"/>
      <c r="U174" s="418"/>
      <c r="V174" s="418"/>
      <c r="W174" s="477"/>
      <c r="X174" s="472"/>
      <c r="Z174" s="472"/>
      <c r="AA174" s="472"/>
      <c r="AB174" s="472"/>
      <c r="AC174" s="472"/>
      <c r="AD174" s="472"/>
      <c r="AE174" s="472"/>
      <c r="AF174" s="472"/>
      <c r="AG174" s="472"/>
    </row>
    <row r="175" spans="2:35">
      <c r="B175" s="472"/>
      <c r="C175" s="100"/>
      <c r="D175" s="472"/>
      <c r="E175" s="476"/>
      <c r="F175" s="418"/>
      <c r="G175" s="418"/>
      <c r="H175" s="418"/>
      <c r="I175" s="418" t="s">
        <v>769</v>
      </c>
      <c r="J175" s="418"/>
      <c r="K175" s="418"/>
      <c r="L175" s="418"/>
      <c r="M175" s="418"/>
      <c r="N175" s="418"/>
      <c r="O175" s="418"/>
      <c r="P175" s="418"/>
      <c r="Q175" s="418"/>
      <c r="R175" s="418"/>
      <c r="S175" s="418"/>
      <c r="T175" s="418"/>
      <c r="U175" s="418"/>
      <c r="V175" s="418"/>
      <c r="W175" s="477"/>
      <c r="X175" s="472"/>
      <c r="Z175" s="472"/>
      <c r="AA175" s="472"/>
      <c r="AB175" s="472"/>
      <c r="AC175" s="472"/>
      <c r="AD175" s="472"/>
      <c r="AE175" s="472"/>
      <c r="AF175" s="472"/>
      <c r="AG175" s="472"/>
    </row>
    <row r="176" spans="2:35">
      <c r="B176" s="472"/>
      <c r="C176" s="100"/>
      <c r="D176" s="472"/>
      <c r="E176" s="476"/>
      <c r="F176" s="418"/>
      <c r="G176" s="418"/>
      <c r="H176" s="418"/>
      <c r="I176" s="418" t="s">
        <v>770</v>
      </c>
      <c r="J176" s="418"/>
      <c r="K176" s="418"/>
      <c r="L176" s="418"/>
      <c r="M176" s="418"/>
      <c r="N176" s="418"/>
      <c r="O176" s="418"/>
      <c r="P176" s="418"/>
      <c r="Q176" s="418"/>
      <c r="R176" s="418"/>
      <c r="S176" s="418"/>
      <c r="T176" s="418"/>
      <c r="U176" s="418"/>
      <c r="V176" s="418"/>
      <c r="W176" s="477"/>
      <c r="X176" s="472"/>
      <c r="Z176" s="472"/>
      <c r="AA176" s="472"/>
      <c r="AB176" s="472"/>
      <c r="AC176" s="472"/>
      <c r="AD176" s="472"/>
      <c r="AE176" s="472"/>
      <c r="AF176" s="472"/>
      <c r="AG176" s="472"/>
    </row>
    <row r="177" spans="2:33">
      <c r="B177" s="472"/>
      <c r="C177" s="100"/>
      <c r="D177" s="472"/>
      <c r="E177" s="476"/>
      <c r="F177" s="418"/>
      <c r="G177" s="418"/>
      <c r="H177" s="418"/>
      <c r="I177" s="418" t="s">
        <v>771</v>
      </c>
      <c r="J177" s="418"/>
      <c r="K177" s="418"/>
      <c r="L177" s="418"/>
      <c r="M177" s="418"/>
      <c r="N177" s="418"/>
      <c r="O177" s="418"/>
      <c r="P177" s="418"/>
      <c r="Q177" s="418"/>
      <c r="R177" s="418"/>
      <c r="S177" s="418"/>
      <c r="T177" s="418"/>
      <c r="U177" s="418"/>
      <c r="V177" s="418"/>
      <c r="W177" s="477"/>
      <c r="X177" s="472"/>
      <c r="Z177" s="472"/>
      <c r="AA177" s="472"/>
      <c r="AB177" s="472"/>
      <c r="AC177" s="472"/>
      <c r="AD177" s="472"/>
      <c r="AE177" s="472"/>
      <c r="AF177" s="472"/>
      <c r="AG177" s="472"/>
    </row>
    <row r="178" spans="2:33">
      <c r="B178" s="472"/>
      <c r="C178" s="100"/>
      <c r="D178" s="472"/>
      <c r="E178" s="476"/>
      <c r="F178" s="418"/>
      <c r="G178" s="418"/>
      <c r="H178" s="418" t="s">
        <v>772</v>
      </c>
      <c r="I178" s="418"/>
      <c r="J178" s="418"/>
      <c r="K178" s="418"/>
      <c r="L178" s="418"/>
      <c r="M178" s="418"/>
      <c r="N178" s="418"/>
      <c r="O178" s="418"/>
      <c r="P178" s="418"/>
      <c r="Q178" s="418"/>
      <c r="R178" s="418"/>
      <c r="S178" s="418"/>
      <c r="T178" s="418"/>
      <c r="U178" s="418"/>
      <c r="V178" s="418"/>
      <c r="W178" s="477"/>
      <c r="X178" s="472"/>
      <c r="Z178" s="472"/>
      <c r="AA178" s="472"/>
      <c r="AB178" s="472"/>
      <c r="AC178" s="472"/>
      <c r="AD178" s="472"/>
      <c r="AE178" s="472"/>
      <c r="AF178" s="472"/>
      <c r="AG178" s="472"/>
    </row>
    <row r="179" spans="2:33">
      <c r="B179" s="472"/>
      <c r="C179" s="100"/>
      <c r="D179" s="472"/>
      <c r="E179" s="476"/>
      <c r="F179" s="418"/>
      <c r="G179" s="418"/>
      <c r="H179" s="418"/>
      <c r="I179" s="418" t="s">
        <v>773</v>
      </c>
      <c r="J179" s="418"/>
      <c r="K179" s="418"/>
      <c r="L179" s="418"/>
      <c r="M179" s="418"/>
      <c r="N179" s="418"/>
      <c r="O179" s="418"/>
      <c r="P179" s="418"/>
      <c r="Q179" s="418"/>
      <c r="R179" s="418"/>
      <c r="S179" s="418"/>
      <c r="T179" s="418"/>
      <c r="U179" s="418"/>
      <c r="V179" s="418"/>
      <c r="W179" s="477"/>
      <c r="X179" s="472"/>
      <c r="Z179" s="472"/>
      <c r="AA179" s="472"/>
      <c r="AB179" s="472"/>
      <c r="AC179" s="472"/>
      <c r="AD179" s="472"/>
      <c r="AE179" s="472"/>
      <c r="AF179" s="472"/>
      <c r="AG179" s="472"/>
    </row>
    <row r="180" spans="2:33">
      <c r="B180" s="472"/>
      <c r="C180" s="100"/>
      <c r="D180" s="472"/>
      <c r="E180" s="476"/>
      <c r="F180" s="418"/>
      <c r="G180" s="418"/>
      <c r="H180" s="418"/>
      <c r="I180" s="418" t="s">
        <v>774</v>
      </c>
      <c r="J180" s="418"/>
      <c r="K180" s="418"/>
      <c r="L180" s="418"/>
      <c r="M180" s="418"/>
      <c r="N180" s="418"/>
      <c r="O180" s="418"/>
      <c r="P180" s="418"/>
      <c r="Q180" s="418"/>
      <c r="R180" s="418"/>
      <c r="S180" s="418"/>
      <c r="T180" s="418"/>
      <c r="U180" s="418"/>
      <c r="V180" s="418"/>
      <c r="W180" s="477"/>
      <c r="X180" s="472"/>
      <c r="Z180" s="472"/>
      <c r="AA180" s="472"/>
      <c r="AB180" s="472"/>
      <c r="AC180" s="472"/>
      <c r="AD180" s="472"/>
      <c r="AE180" s="472"/>
      <c r="AF180" s="472"/>
      <c r="AG180" s="472"/>
    </row>
    <row r="181" spans="2:33">
      <c r="B181" s="472"/>
      <c r="C181" s="100"/>
      <c r="D181" s="472"/>
      <c r="E181" s="476"/>
      <c r="F181" s="418"/>
      <c r="G181" s="418"/>
      <c r="H181" s="418"/>
      <c r="I181" s="418" t="s">
        <v>775</v>
      </c>
      <c r="J181" s="418"/>
      <c r="K181" s="418"/>
      <c r="L181" s="418"/>
      <c r="M181" s="418"/>
      <c r="N181" s="418"/>
      <c r="O181" s="418"/>
      <c r="P181" s="418"/>
      <c r="Q181" s="418"/>
      <c r="R181" s="418"/>
      <c r="S181" s="418"/>
      <c r="T181" s="418"/>
      <c r="U181" s="418"/>
      <c r="V181" s="418"/>
      <c r="W181" s="477"/>
      <c r="X181" s="472"/>
      <c r="Z181" s="472"/>
      <c r="AA181" s="472"/>
      <c r="AB181" s="472"/>
      <c r="AC181" s="472"/>
      <c r="AD181" s="472"/>
      <c r="AE181" s="472"/>
      <c r="AF181" s="472"/>
      <c r="AG181" s="472"/>
    </row>
    <row r="182" spans="2:33">
      <c r="B182" s="472"/>
      <c r="C182" s="100"/>
      <c r="D182" s="472"/>
      <c r="E182" s="476"/>
      <c r="F182" s="418"/>
      <c r="G182" s="418"/>
      <c r="H182" s="418"/>
      <c r="I182" s="418" t="s">
        <v>776</v>
      </c>
      <c r="J182" s="418"/>
      <c r="K182" s="418"/>
      <c r="L182" s="418"/>
      <c r="M182" s="418"/>
      <c r="N182" s="418"/>
      <c r="O182" s="418"/>
      <c r="P182" s="418"/>
      <c r="Q182" s="418"/>
      <c r="R182" s="418"/>
      <c r="S182" s="418"/>
      <c r="T182" s="418"/>
      <c r="U182" s="418"/>
      <c r="V182" s="418"/>
      <c r="W182" s="477"/>
      <c r="X182" s="472"/>
      <c r="Z182" s="472"/>
      <c r="AA182" s="472"/>
      <c r="AB182" s="472"/>
      <c r="AC182" s="472"/>
      <c r="AD182" s="472"/>
      <c r="AE182" s="472"/>
      <c r="AF182" s="472"/>
      <c r="AG182" s="472"/>
    </row>
    <row r="183" spans="2:33">
      <c r="B183" s="472"/>
      <c r="C183" s="100"/>
      <c r="D183" s="472"/>
      <c r="E183" s="476"/>
      <c r="F183" s="418"/>
      <c r="G183" s="418"/>
      <c r="H183" s="418"/>
      <c r="I183" s="418"/>
      <c r="J183" s="418"/>
      <c r="K183" s="418"/>
      <c r="L183" s="418"/>
      <c r="M183" s="418"/>
      <c r="N183" s="418"/>
      <c r="O183" s="418"/>
      <c r="P183" s="418"/>
      <c r="Q183" s="418"/>
      <c r="R183" s="418"/>
      <c r="S183" s="418"/>
      <c r="T183" s="418"/>
      <c r="U183" s="418"/>
      <c r="V183" s="418"/>
      <c r="W183" s="477"/>
      <c r="X183" s="472"/>
      <c r="Z183" s="472"/>
      <c r="AA183" s="472"/>
      <c r="AB183" s="472"/>
      <c r="AC183" s="472"/>
      <c r="AD183" s="472"/>
      <c r="AE183" s="472"/>
      <c r="AF183" s="472"/>
      <c r="AG183" s="472"/>
    </row>
    <row r="184" spans="2:33">
      <c r="B184" s="472"/>
      <c r="C184" s="100"/>
      <c r="D184" s="472"/>
      <c r="E184" s="476"/>
      <c r="F184" s="418" t="s">
        <v>777</v>
      </c>
      <c r="G184" s="418"/>
      <c r="H184" s="418"/>
      <c r="I184" s="418"/>
      <c r="J184" s="418"/>
      <c r="K184" s="418"/>
      <c r="L184" s="418"/>
      <c r="M184" s="418"/>
      <c r="N184" s="418"/>
      <c r="O184" s="418"/>
      <c r="P184" s="418"/>
      <c r="Q184" s="418"/>
      <c r="R184" s="418"/>
      <c r="S184" s="418"/>
      <c r="T184" s="418"/>
      <c r="U184" s="418"/>
      <c r="V184" s="418"/>
      <c r="W184" s="477"/>
      <c r="X184" s="472"/>
      <c r="Z184" s="472"/>
      <c r="AA184" s="472"/>
      <c r="AB184" s="472"/>
      <c r="AC184" s="472"/>
      <c r="AD184" s="472"/>
      <c r="AE184" s="472"/>
      <c r="AF184" s="472"/>
      <c r="AG184" s="472"/>
    </row>
    <row r="185" spans="2:33">
      <c r="B185" s="472"/>
      <c r="C185" s="100"/>
      <c r="D185" s="472"/>
      <c r="E185" s="476"/>
      <c r="F185" s="418"/>
      <c r="G185" s="418" t="s">
        <v>778</v>
      </c>
      <c r="H185" s="418"/>
      <c r="I185" s="418"/>
      <c r="J185" s="418"/>
      <c r="K185" s="418"/>
      <c r="L185" s="418"/>
      <c r="M185" s="418"/>
      <c r="N185" s="418"/>
      <c r="O185" s="418"/>
      <c r="P185" s="418"/>
      <c r="Q185" s="418"/>
      <c r="R185" s="418"/>
      <c r="S185" s="418"/>
      <c r="T185" s="418"/>
      <c r="U185" s="418"/>
      <c r="V185" s="418"/>
      <c r="W185" s="477"/>
      <c r="X185" s="472"/>
      <c r="Z185" s="472"/>
      <c r="AA185" s="472"/>
      <c r="AB185" s="472"/>
      <c r="AC185" s="472"/>
      <c r="AD185" s="472"/>
      <c r="AE185" s="472"/>
      <c r="AF185" s="472"/>
      <c r="AG185" s="472"/>
    </row>
    <row r="186" spans="2:33">
      <c r="B186" s="472"/>
      <c r="C186" s="100"/>
      <c r="D186" s="472"/>
      <c r="E186" s="476"/>
      <c r="F186" s="418"/>
      <c r="G186" s="418"/>
      <c r="H186" s="418" t="s">
        <v>779</v>
      </c>
      <c r="I186" s="418"/>
      <c r="J186" s="418"/>
      <c r="K186" s="418"/>
      <c r="L186" s="418"/>
      <c r="M186" s="418"/>
      <c r="N186" s="418"/>
      <c r="O186" s="418"/>
      <c r="P186" s="418"/>
      <c r="Q186" s="418"/>
      <c r="R186" s="418"/>
      <c r="S186" s="418"/>
      <c r="T186" s="418"/>
      <c r="U186" s="418"/>
      <c r="V186" s="418"/>
      <c r="W186" s="477"/>
      <c r="X186" s="472"/>
      <c r="Z186" s="472"/>
      <c r="AA186" s="472"/>
      <c r="AB186" s="472"/>
      <c r="AC186" s="472"/>
      <c r="AD186" s="472"/>
      <c r="AE186" s="472"/>
      <c r="AF186" s="472"/>
      <c r="AG186" s="472"/>
    </row>
    <row r="187" spans="2:33">
      <c r="B187" s="472"/>
      <c r="C187" s="100"/>
      <c r="D187" s="472"/>
      <c r="E187" s="476"/>
      <c r="F187" s="418"/>
      <c r="G187" s="418"/>
      <c r="H187" s="418" t="s">
        <v>780</v>
      </c>
      <c r="I187" s="418"/>
      <c r="J187" s="418"/>
      <c r="K187" s="418"/>
      <c r="L187" s="418"/>
      <c r="M187" s="418"/>
      <c r="N187" s="418"/>
      <c r="O187" s="418"/>
      <c r="P187" s="418"/>
      <c r="Q187" s="418"/>
      <c r="R187" s="418"/>
      <c r="S187" s="418"/>
      <c r="T187" s="418"/>
      <c r="U187" s="418"/>
      <c r="V187" s="418"/>
      <c r="W187" s="477"/>
      <c r="X187" s="472"/>
      <c r="Z187" s="472"/>
      <c r="AA187" s="472"/>
      <c r="AB187" s="472"/>
      <c r="AC187" s="472"/>
      <c r="AD187" s="472"/>
      <c r="AE187" s="472"/>
      <c r="AF187" s="472"/>
      <c r="AG187" s="472"/>
    </row>
    <row r="188" spans="2:33" ht="12" thickBot="1">
      <c r="B188" s="472"/>
      <c r="C188" s="100"/>
      <c r="D188" s="472"/>
      <c r="E188" s="478"/>
      <c r="F188" s="479"/>
      <c r="G188" s="479"/>
      <c r="H188" s="479"/>
      <c r="I188" s="479" t="s">
        <v>963</v>
      </c>
      <c r="J188" s="479"/>
      <c r="K188" s="479"/>
      <c r="L188" s="479"/>
      <c r="M188" s="479"/>
      <c r="N188" s="479"/>
      <c r="O188" s="479"/>
      <c r="P188" s="479"/>
      <c r="Q188" s="479"/>
      <c r="R188" s="479"/>
      <c r="S188" s="479"/>
      <c r="T188" s="479"/>
      <c r="U188" s="479"/>
      <c r="V188" s="479"/>
      <c r="W188" s="480"/>
      <c r="X188" s="472"/>
      <c r="Z188" s="472"/>
      <c r="AA188" s="472"/>
      <c r="AB188" s="472"/>
      <c r="AC188" s="472"/>
      <c r="AD188" s="472"/>
      <c r="AE188" s="472"/>
      <c r="AF188" s="472"/>
      <c r="AG188" s="472"/>
    </row>
    <row r="189" spans="2:33" ht="12" thickTop="1">
      <c r="B189" s="472"/>
      <c r="C189" s="472"/>
      <c r="D189" s="472"/>
      <c r="E189" s="472"/>
      <c r="F189" s="472"/>
      <c r="G189" s="472"/>
      <c r="H189" s="472"/>
      <c r="I189" s="472"/>
      <c r="J189" s="472"/>
      <c r="K189" s="472"/>
      <c r="L189" s="472"/>
      <c r="M189" s="472"/>
      <c r="N189" s="472"/>
      <c r="O189" s="472"/>
      <c r="P189" s="472"/>
      <c r="Q189" s="472"/>
      <c r="R189" s="472"/>
      <c r="S189" s="472"/>
      <c r="T189" s="472"/>
      <c r="U189" s="472"/>
      <c r="V189" s="472"/>
      <c r="W189" s="472"/>
      <c r="X189" s="472"/>
      <c r="Z189" s="472"/>
      <c r="AA189" s="472"/>
      <c r="AB189" s="472"/>
      <c r="AC189" s="472"/>
      <c r="AD189" s="472"/>
      <c r="AE189" s="472"/>
      <c r="AF189" s="472"/>
      <c r="AG189" s="472"/>
    </row>
    <row r="190" spans="2:33">
      <c r="B190" s="365" t="s">
        <v>964</v>
      </c>
      <c r="C190" s="365"/>
      <c r="D190" s="365"/>
      <c r="E190" s="365"/>
      <c r="F190" s="365"/>
      <c r="G190" s="365"/>
      <c r="H190" s="365"/>
      <c r="I190" s="365"/>
      <c r="J190" s="365"/>
      <c r="K190" s="365"/>
      <c r="L190" s="365"/>
      <c r="M190" s="365"/>
      <c r="N190" s="365"/>
      <c r="O190" s="365"/>
      <c r="P190" s="365"/>
      <c r="Q190" s="365"/>
      <c r="R190" s="365"/>
      <c r="S190" s="365"/>
      <c r="T190" s="365"/>
      <c r="U190" s="365"/>
      <c r="V190" s="365"/>
      <c r="W190" s="365"/>
      <c r="X190" s="365"/>
      <c r="Z190" s="365"/>
      <c r="AA190" s="365"/>
      <c r="AB190" s="365"/>
      <c r="AC190" s="365"/>
      <c r="AD190" s="365"/>
      <c r="AE190" s="365"/>
      <c r="AF190" s="365"/>
      <c r="AG190" s="365"/>
    </row>
    <row r="191" spans="2:33">
      <c r="B191" s="365"/>
      <c r="C191" s="365" t="s">
        <v>1047</v>
      </c>
      <c r="D191" s="365"/>
      <c r="E191" s="365"/>
      <c r="F191" s="365"/>
      <c r="G191" s="365"/>
      <c r="H191" s="365"/>
      <c r="I191" s="365"/>
      <c r="J191" s="365"/>
      <c r="K191" s="365"/>
      <c r="L191" s="365"/>
      <c r="M191" s="365"/>
      <c r="N191" s="365"/>
      <c r="O191" s="365"/>
      <c r="P191" s="365"/>
      <c r="Q191" s="365"/>
      <c r="R191" s="365"/>
      <c r="S191" s="365"/>
      <c r="T191" s="365"/>
      <c r="U191" s="365"/>
      <c r="V191" s="365"/>
      <c r="W191" s="365"/>
      <c r="X191" s="365"/>
      <c r="Z191" s="365"/>
      <c r="AA191" s="365"/>
      <c r="AB191" s="365"/>
      <c r="AC191" s="365"/>
      <c r="AD191" s="365"/>
      <c r="AE191" s="365"/>
      <c r="AF191" s="365"/>
      <c r="AG191" s="365"/>
    </row>
    <row r="192" spans="2:33">
      <c r="B192" s="365"/>
      <c r="C192" s="365"/>
      <c r="D192" s="365"/>
      <c r="E192" s="365"/>
      <c r="F192" s="365"/>
      <c r="G192" s="365"/>
      <c r="H192" s="365"/>
      <c r="I192" s="365"/>
      <c r="J192" s="365"/>
      <c r="K192" s="365"/>
      <c r="L192" s="365"/>
      <c r="M192" s="365"/>
      <c r="N192" s="365"/>
      <c r="O192" s="365"/>
      <c r="P192" s="365"/>
      <c r="Q192" s="365"/>
      <c r="R192" s="365"/>
      <c r="S192" s="365"/>
      <c r="T192" s="365"/>
      <c r="U192" s="365"/>
      <c r="V192" s="365"/>
      <c r="W192" s="365"/>
      <c r="X192" s="365"/>
      <c r="Z192" s="365"/>
      <c r="AA192" s="365"/>
      <c r="AB192" s="365"/>
      <c r="AC192" s="365"/>
      <c r="AD192" s="365"/>
      <c r="AE192" s="365"/>
      <c r="AF192" s="365"/>
      <c r="AG192" s="365"/>
    </row>
    <row r="193" spans="2:33">
      <c r="B193" s="419"/>
      <c r="C193" s="419" t="s">
        <v>1048</v>
      </c>
      <c r="D193" s="419"/>
      <c r="E193" s="419"/>
      <c r="F193" s="419"/>
      <c r="G193" s="419"/>
      <c r="H193" s="419"/>
      <c r="I193" s="419"/>
      <c r="J193" s="419"/>
      <c r="K193" s="419"/>
      <c r="L193" s="419"/>
      <c r="M193" s="419"/>
      <c r="N193" s="419"/>
      <c r="O193" s="419"/>
      <c r="P193" s="419"/>
      <c r="Q193" s="419"/>
      <c r="R193" s="419"/>
      <c r="S193" s="419"/>
      <c r="T193" s="419"/>
      <c r="U193" s="419"/>
      <c r="V193" s="419"/>
      <c r="W193" s="419"/>
      <c r="X193" s="419"/>
      <c r="Z193" s="419"/>
      <c r="AA193" s="419"/>
      <c r="AB193" s="419"/>
      <c r="AC193" s="419"/>
      <c r="AD193" s="419"/>
      <c r="AE193" s="419"/>
      <c r="AF193" s="419"/>
      <c r="AG193" s="419"/>
    </row>
    <row r="194" spans="2:33">
      <c r="B194" s="419"/>
      <c r="C194" s="419"/>
      <c r="D194" s="419" t="s">
        <v>781</v>
      </c>
      <c r="E194" s="419"/>
      <c r="F194" s="419"/>
      <c r="G194" s="419"/>
      <c r="H194" s="419"/>
      <c r="I194" s="419"/>
      <c r="J194" s="419"/>
      <c r="K194" s="419"/>
      <c r="L194" s="419"/>
      <c r="M194" s="419"/>
      <c r="N194" s="419"/>
      <c r="O194" s="419"/>
      <c r="P194" s="419"/>
      <c r="Q194" s="419"/>
      <c r="R194" s="419"/>
      <c r="S194" s="419"/>
      <c r="T194" s="419"/>
      <c r="U194" s="419"/>
      <c r="V194" s="419"/>
      <c r="W194" s="419"/>
      <c r="X194" s="419"/>
      <c r="Z194" s="419"/>
      <c r="AA194" s="419"/>
      <c r="AB194" s="419"/>
      <c r="AC194" s="419"/>
      <c r="AD194" s="419"/>
      <c r="AE194" s="419"/>
      <c r="AF194" s="419"/>
      <c r="AG194" s="419"/>
    </row>
    <row r="195" spans="2:33">
      <c r="B195" s="419"/>
      <c r="C195" s="419"/>
      <c r="D195" s="419" t="s">
        <v>782</v>
      </c>
      <c r="E195" s="419"/>
      <c r="F195" s="419"/>
      <c r="G195" s="419"/>
      <c r="H195" s="419"/>
      <c r="I195" s="419"/>
      <c r="J195" s="419"/>
      <c r="K195" s="419"/>
      <c r="L195" s="419"/>
      <c r="M195" s="419"/>
      <c r="N195" s="419"/>
      <c r="O195" s="419"/>
      <c r="P195" s="419"/>
      <c r="Q195" s="419"/>
      <c r="R195" s="419"/>
      <c r="S195" s="419"/>
      <c r="T195" s="419"/>
      <c r="U195" s="419"/>
      <c r="V195" s="419"/>
      <c r="W195" s="419"/>
      <c r="X195" s="419"/>
      <c r="Z195" s="419"/>
      <c r="AA195" s="419"/>
      <c r="AB195" s="419"/>
      <c r="AC195" s="419"/>
      <c r="AD195" s="419"/>
      <c r="AE195" s="419"/>
      <c r="AF195" s="419"/>
      <c r="AG195" s="419"/>
    </row>
    <row r="196" spans="2:33" ht="12" thickBot="1">
      <c r="B196" s="472"/>
      <c r="C196" s="100"/>
      <c r="D196" s="472"/>
      <c r="E196" s="472"/>
      <c r="F196" s="472"/>
      <c r="G196" s="472"/>
      <c r="H196" s="472"/>
      <c r="I196" s="472"/>
      <c r="J196" s="472"/>
      <c r="K196" s="472"/>
      <c r="L196" s="472"/>
      <c r="M196" s="472"/>
      <c r="N196" s="472"/>
      <c r="O196" s="472"/>
      <c r="P196" s="472"/>
      <c r="Q196" s="472"/>
      <c r="R196" s="472"/>
      <c r="S196" s="472"/>
      <c r="T196" s="472"/>
      <c r="U196" s="472"/>
      <c r="V196" s="472"/>
      <c r="W196" s="472"/>
      <c r="X196" s="472"/>
      <c r="Z196" s="472"/>
      <c r="AA196" s="472"/>
      <c r="AB196" s="472"/>
      <c r="AC196" s="472"/>
      <c r="AD196" s="472"/>
      <c r="AE196" s="472"/>
      <c r="AF196" s="472"/>
      <c r="AG196" s="472"/>
    </row>
    <row r="197" spans="2:33" ht="12" thickTop="1">
      <c r="B197" s="472"/>
      <c r="C197" s="100"/>
      <c r="D197" s="472"/>
      <c r="E197" s="473"/>
      <c r="F197" s="474"/>
      <c r="G197" s="474"/>
      <c r="H197" s="474"/>
      <c r="I197" s="474"/>
      <c r="J197" s="474"/>
      <c r="K197" s="474"/>
      <c r="L197" s="474"/>
      <c r="M197" s="474"/>
      <c r="N197" s="474"/>
      <c r="O197" s="474"/>
      <c r="P197" s="474"/>
      <c r="Q197" s="474"/>
      <c r="R197" s="474"/>
      <c r="S197" s="474"/>
      <c r="T197" s="474"/>
      <c r="U197" s="474"/>
      <c r="V197" s="474"/>
      <c r="W197" s="475"/>
      <c r="Z197" s="472"/>
      <c r="AA197" s="472"/>
      <c r="AB197" s="472"/>
      <c r="AC197" s="472"/>
      <c r="AD197" s="472"/>
      <c r="AE197" s="472"/>
      <c r="AF197" s="472"/>
      <c r="AG197" s="472"/>
    </row>
    <row r="198" spans="2:33">
      <c r="B198" s="472"/>
      <c r="C198" s="100"/>
      <c r="D198" s="472"/>
      <c r="E198" s="476"/>
      <c r="F198" s="418" t="s">
        <v>783</v>
      </c>
      <c r="G198" s="418"/>
      <c r="H198" s="418"/>
      <c r="I198" s="418"/>
      <c r="J198" s="418"/>
      <c r="K198" s="418"/>
      <c r="L198" s="418"/>
      <c r="M198" s="418"/>
      <c r="N198" s="418"/>
      <c r="O198" s="418"/>
      <c r="P198" s="418"/>
      <c r="Q198" s="418"/>
      <c r="R198" s="418"/>
      <c r="S198" s="418"/>
      <c r="T198" s="418"/>
      <c r="U198" s="418"/>
      <c r="V198" s="418"/>
      <c r="W198" s="477"/>
      <c r="Z198" s="472"/>
      <c r="AA198" s="472"/>
      <c r="AB198" s="472"/>
      <c r="AC198" s="472"/>
      <c r="AD198" s="472"/>
      <c r="AE198" s="472"/>
      <c r="AF198" s="472"/>
      <c r="AG198" s="472"/>
    </row>
    <row r="199" spans="2:33">
      <c r="B199" s="472"/>
      <c r="C199" s="100"/>
      <c r="D199" s="472"/>
      <c r="E199" s="476"/>
      <c r="F199" s="418"/>
      <c r="G199" s="418" t="s">
        <v>784</v>
      </c>
      <c r="H199" s="418"/>
      <c r="I199" s="418"/>
      <c r="J199" s="418"/>
      <c r="K199" s="418"/>
      <c r="L199" s="418"/>
      <c r="M199" s="418"/>
      <c r="N199" s="418"/>
      <c r="O199" s="418"/>
      <c r="P199" s="418"/>
      <c r="Q199" s="418"/>
      <c r="R199" s="418"/>
      <c r="S199" s="418"/>
      <c r="T199" s="418"/>
      <c r="U199" s="418"/>
      <c r="V199" s="418"/>
      <c r="W199" s="477"/>
      <c r="Z199" s="472"/>
      <c r="AA199" s="472"/>
      <c r="AB199" s="472"/>
      <c r="AC199" s="472"/>
      <c r="AD199" s="472"/>
      <c r="AE199" s="472"/>
      <c r="AF199" s="472"/>
      <c r="AG199" s="472"/>
    </row>
    <row r="200" spans="2:33">
      <c r="B200" s="472"/>
      <c r="C200" s="100"/>
      <c r="D200" s="472"/>
      <c r="E200" s="476"/>
      <c r="F200" s="418"/>
      <c r="G200" s="418"/>
      <c r="H200" s="418"/>
      <c r="I200" s="418"/>
      <c r="J200" s="418"/>
      <c r="K200" s="418"/>
      <c r="L200" s="418"/>
      <c r="M200" s="418"/>
      <c r="N200" s="418"/>
      <c r="O200" s="418"/>
      <c r="P200" s="418"/>
      <c r="Q200" s="418"/>
      <c r="R200" s="418"/>
      <c r="S200" s="418"/>
      <c r="T200" s="418"/>
      <c r="U200" s="418"/>
      <c r="V200" s="418"/>
      <c r="W200" s="477"/>
      <c r="Z200" s="472"/>
      <c r="AA200" s="472"/>
      <c r="AB200" s="472"/>
      <c r="AC200" s="472"/>
      <c r="AD200" s="472"/>
      <c r="AE200" s="472"/>
      <c r="AF200" s="472"/>
      <c r="AG200" s="472"/>
    </row>
    <row r="201" spans="2:33">
      <c r="B201" s="472"/>
      <c r="C201" s="100"/>
      <c r="D201" s="472"/>
      <c r="E201" s="476"/>
      <c r="F201" s="418" t="s">
        <v>785</v>
      </c>
      <c r="G201" s="418"/>
      <c r="H201" s="418"/>
      <c r="I201" s="418"/>
      <c r="J201" s="418"/>
      <c r="K201" s="418"/>
      <c r="L201" s="418"/>
      <c r="M201" s="418"/>
      <c r="N201" s="418"/>
      <c r="O201" s="418"/>
      <c r="P201" s="418"/>
      <c r="Q201" s="418"/>
      <c r="R201" s="418"/>
      <c r="S201" s="418"/>
      <c r="T201" s="418"/>
      <c r="U201" s="418"/>
      <c r="V201" s="418"/>
      <c r="W201" s="477"/>
      <c r="Z201" s="472"/>
      <c r="AA201" s="472"/>
      <c r="AB201" s="472"/>
      <c r="AC201" s="472"/>
      <c r="AD201" s="472"/>
      <c r="AE201" s="472"/>
      <c r="AF201" s="472"/>
      <c r="AG201" s="472"/>
    </row>
    <row r="202" spans="2:33">
      <c r="B202" s="472"/>
      <c r="C202" s="100"/>
      <c r="D202" s="472"/>
      <c r="E202" s="476"/>
      <c r="F202" s="418" t="s">
        <v>786</v>
      </c>
      <c r="G202" s="418"/>
      <c r="H202" s="418"/>
      <c r="I202" s="418"/>
      <c r="J202" s="418"/>
      <c r="K202" s="418"/>
      <c r="L202" s="418"/>
      <c r="M202" s="418"/>
      <c r="N202" s="418"/>
      <c r="O202" s="418"/>
      <c r="P202" s="418"/>
      <c r="Q202" s="418"/>
      <c r="R202" s="418"/>
      <c r="S202" s="418"/>
      <c r="T202" s="418"/>
      <c r="U202" s="418"/>
      <c r="V202" s="418"/>
      <c r="W202" s="477"/>
      <c r="Z202" s="472"/>
      <c r="AA202" s="472"/>
      <c r="AB202" s="472"/>
      <c r="AC202" s="472"/>
      <c r="AD202" s="472"/>
      <c r="AE202" s="472"/>
      <c r="AF202" s="472"/>
      <c r="AG202" s="472"/>
    </row>
    <row r="203" spans="2:33">
      <c r="B203" s="472"/>
      <c r="C203" s="100"/>
      <c r="D203" s="472"/>
      <c r="E203" s="476"/>
      <c r="F203" s="418" t="s">
        <v>787</v>
      </c>
      <c r="G203" s="418"/>
      <c r="H203" s="418"/>
      <c r="I203" s="418"/>
      <c r="J203" s="418"/>
      <c r="K203" s="418"/>
      <c r="L203" s="418"/>
      <c r="M203" s="418"/>
      <c r="N203" s="418"/>
      <c r="O203" s="418"/>
      <c r="P203" s="418"/>
      <c r="Q203" s="418"/>
      <c r="R203" s="418"/>
      <c r="S203" s="418"/>
      <c r="T203" s="418"/>
      <c r="U203" s="418"/>
      <c r="V203" s="418"/>
      <c r="W203" s="477"/>
      <c r="Z203" s="472"/>
      <c r="AA203" s="472"/>
      <c r="AB203" s="472"/>
      <c r="AC203" s="472"/>
      <c r="AD203" s="472"/>
      <c r="AE203" s="472"/>
      <c r="AF203" s="472"/>
      <c r="AG203" s="472"/>
    </row>
    <row r="204" spans="2:33">
      <c r="B204" s="472"/>
      <c r="C204" s="100"/>
      <c r="D204" s="472"/>
      <c r="E204" s="476"/>
      <c r="F204" s="418" t="s">
        <v>788</v>
      </c>
      <c r="G204" s="418"/>
      <c r="H204" s="418"/>
      <c r="I204" s="418"/>
      <c r="J204" s="418"/>
      <c r="K204" s="418"/>
      <c r="L204" s="418"/>
      <c r="M204" s="418"/>
      <c r="N204" s="418"/>
      <c r="O204" s="418"/>
      <c r="P204" s="418"/>
      <c r="Q204" s="418"/>
      <c r="R204" s="418"/>
      <c r="S204" s="418"/>
      <c r="T204" s="418"/>
      <c r="U204" s="418"/>
      <c r="V204" s="418"/>
      <c r="W204" s="477"/>
      <c r="Z204" s="472"/>
      <c r="AA204" s="472"/>
      <c r="AB204" s="472"/>
      <c r="AC204" s="472"/>
      <c r="AD204" s="472"/>
      <c r="AE204" s="472"/>
      <c r="AF204" s="472"/>
      <c r="AG204" s="472"/>
    </row>
    <row r="205" spans="2:33">
      <c r="B205" s="472"/>
      <c r="C205" s="100"/>
      <c r="D205" s="472"/>
      <c r="E205" s="476"/>
      <c r="F205" s="418" t="s">
        <v>789</v>
      </c>
      <c r="G205" s="418"/>
      <c r="H205" s="418"/>
      <c r="I205" s="418"/>
      <c r="J205" s="418"/>
      <c r="K205" s="418"/>
      <c r="L205" s="418"/>
      <c r="M205" s="418"/>
      <c r="N205" s="418"/>
      <c r="O205" s="418"/>
      <c r="P205" s="418"/>
      <c r="Q205" s="418"/>
      <c r="R205" s="418"/>
      <c r="S205" s="418"/>
      <c r="T205" s="418"/>
      <c r="U205" s="418"/>
      <c r="V205" s="418"/>
      <c r="W205" s="477"/>
      <c r="Z205" s="472"/>
      <c r="AA205" s="472"/>
      <c r="AB205" s="472"/>
      <c r="AC205" s="472"/>
      <c r="AD205" s="472"/>
      <c r="AE205" s="472"/>
      <c r="AF205" s="472"/>
      <c r="AG205" s="472"/>
    </row>
    <row r="206" spans="2:33">
      <c r="B206" s="472"/>
      <c r="C206" s="100"/>
      <c r="D206" s="472"/>
      <c r="E206" s="476"/>
      <c r="F206" s="418" t="s">
        <v>790</v>
      </c>
      <c r="G206" s="418"/>
      <c r="H206" s="418"/>
      <c r="I206" s="418"/>
      <c r="J206" s="418"/>
      <c r="K206" s="418"/>
      <c r="L206" s="418"/>
      <c r="M206" s="418"/>
      <c r="N206" s="418"/>
      <c r="O206" s="418"/>
      <c r="P206" s="418"/>
      <c r="Q206" s="418"/>
      <c r="R206" s="418"/>
      <c r="S206" s="418"/>
      <c r="T206" s="418"/>
      <c r="U206" s="418"/>
      <c r="V206" s="418"/>
      <c r="W206" s="477"/>
      <c r="Z206" s="472"/>
      <c r="AA206" s="472"/>
      <c r="AB206" s="472"/>
      <c r="AC206" s="472"/>
      <c r="AD206" s="472"/>
      <c r="AE206" s="472"/>
      <c r="AF206" s="472"/>
      <c r="AG206" s="472"/>
    </row>
    <row r="207" spans="2:33">
      <c r="B207" s="472"/>
      <c r="C207" s="100"/>
      <c r="D207" s="472"/>
      <c r="E207" s="476"/>
      <c r="F207" s="418"/>
      <c r="G207" s="418"/>
      <c r="H207" s="418"/>
      <c r="I207" s="418"/>
      <c r="J207" s="418"/>
      <c r="K207" s="418"/>
      <c r="L207" s="418"/>
      <c r="M207" s="418"/>
      <c r="N207" s="418"/>
      <c r="O207" s="418"/>
      <c r="P207" s="418"/>
      <c r="Q207" s="418"/>
      <c r="R207" s="418"/>
      <c r="S207" s="418"/>
      <c r="T207" s="418"/>
      <c r="U207" s="418"/>
      <c r="V207" s="418"/>
      <c r="W207" s="477"/>
      <c r="Z207" s="472"/>
      <c r="AA207" s="472"/>
      <c r="AB207" s="472"/>
      <c r="AC207" s="472"/>
      <c r="AD207" s="472"/>
      <c r="AE207" s="472"/>
      <c r="AF207" s="472"/>
      <c r="AG207" s="472"/>
    </row>
    <row r="208" spans="2:33">
      <c r="B208" s="472"/>
      <c r="C208" s="100"/>
      <c r="D208" s="472"/>
      <c r="E208" s="476"/>
      <c r="F208" s="418" t="s">
        <v>791</v>
      </c>
      <c r="G208" s="418"/>
      <c r="H208" s="418"/>
      <c r="I208" s="418"/>
      <c r="J208" s="418"/>
      <c r="K208" s="418"/>
      <c r="L208" s="418"/>
      <c r="M208" s="418"/>
      <c r="N208" s="418"/>
      <c r="O208" s="418"/>
      <c r="P208" s="418"/>
      <c r="Q208" s="418"/>
      <c r="R208" s="418"/>
      <c r="S208" s="418"/>
      <c r="T208" s="418"/>
      <c r="U208" s="418"/>
      <c r="V208" s="418"/>
      <c r="W208" s="477"/>
      <c r="Z208" s="472"/>
      <c r="AA208" s="472"/>
      <c r="AB208" s="472"/>
      <c r="AC208" s="472"/>
      <c r="AD208" s="472"/>
      <c r="AE208" s="472"/>
      <c r="AF208" s="472"/>
      <c r="AG208" s="472"/>
    </row>
    <row r="209" spans="2:33">
      <c r="B209" s="472"/>
      <c r="C209" s="100"/>
      <c r="D209" s="472"/>
      <c r="E209" s="476"/>
      <c r="F209" s="418" t="s">
        <v>792</v>
      </c>
      <c r="G209" s="418"/>
      <c r="H209" s="418"/>
      <c r="I209" s="418"/>
      <c r="J209" s="418"/>
      <c r="K209" s="418"/>
      <c r="L209" s="418"/>
      <c r="M209" s="418"/>
      <c r="N209" s="418"/>
      <c r="O209" s="418"/>
      <c r="P209" s="418"/>
      <c r="Q209" s="418"/>
      <c r="R209" s="418"/>
      <c r="S209" s="418"/>
      <c r="T209" s="418"/>
      <c r="U209" s="418"/>
      <c r="V209" s="418"/>
      <c r="W209" s="477"/>
      <c r="Z209" s="472"/>
      <c r="AA209" s="472"/>
      <c r="AB209" s="472"/>
      <c r="AC209" s="472"/>
      <c r="AD209" s="472"/>
      <c r="AE209" s="472"/>
      <c r="AF209" s="472"/>
      <c r="AG209" s="472"/>
    </row>
    <row r="210" spans="2:33">
      <c r="B210" s="472"/>
      <c r="C210" s="100"/>
      <c r="D210" s="472"/>
      <c r="E210" s="476"/>
      <c r="F210" s="418" t="s">
        <v>793</v>
      </c>
      <c r="G210" s="418"/>
      <c r="H210" s="418"/>
      <c r="I210" s="418"/>
      <c r="J210" s="418"/>
      <c r="K210" s="418"/>
      <c r="L210" s="418"/>
      <c r="M210" s="418"/>
      <c r="N210" s="418"/>
      <c r="O210" s="418"/>
      <c r="P210" s="418"/>
      <c r="Q210" s="418"/>
      <c r="R210" s="418"/>
      <c r="S210" s="418"/>
      <c r="T210" s="418"/>
      <c r="U210" s="418"/>
      <c r="V210" s="418"/>
      <c r="W210" s="477"/>
      <c r="Z210" s="472"/>
      <c r="AA210" s="472"/>
      <c r="AB210" s="472"/>
      <c r="AC210" s="472"/>
      <c r="AD210" s="472"/>
      <c r="AE210" s="472"/>
      <c r="AF210" s="472"/>
      <c r="AG210" s="472"/>
    </row>
    <row r="211" spans="2:33" ht="12" thickBot="1">
      <c r="B211" s="472"/>
      <c r="C211" s="100"/>
      <c r="D211" s="472"/>
      <c r="E211" s="478"/>
      <c r="F211" s="479"/>
      <c r="G211" s="479"/>
      <c r="H211" s="479"/>
      <c r="I211" s="479" t="s">
        <v>963</v>
      </c>
      <c r="J211" s="479"/>
      <c r="K211" s="479"/>
      <c r="L211" s="479"/>
      <c r="M211" s="479"/>
      <c r="N211" s="479"/>
      <c r="O211" s="479"/>
      <c r="P211" s="479"/>
      <c r="Q211" s="479"/>
      <c r="R211" s="479"/>
      <c r="S211" s="479"/>
      <c r="T211" s="479"/>
      <c r="U211" s="479"/>
      <c r="V211" s="479"/>
      <c r="W211" s="480"/>
      <c r="Z211" s="472"/>
      <c r="AA211" s="472"/>
      <c r="AB211" s="472"/>
      <c r="AC211" s="472"/>
      <c r="AD211" s="472"/>
      <c r="AE211" s="472"/>
      <c r="AF211" s="472"/>
      <c r="AG211" s="472"/>
    </row>
    <row r="212" spans="2:33" ht="12" thickTop="1">
      <c r="B212" s="365"/>
      <c r="C212" s="100"/>
      <c r="D212" s="365"/>
      <c r="E212" s="365"/>
      <c r="F212" s="365"/>
      <c r="G212" s="365"/>
      <c r="H212" s="365"/>
      <c r="I212" s="365"/>
      <c r="J212" s="365"/>
      <c r="K212" s="365"/>
      <c r="L212" s="365"/>
      <c r="M212" s="365"/>
      <c r="N212" s="365"/>
      <c r="O212" s="365"/>
      <c r="P212" s="365"/>
      <c r="Q212" s="365"/>
      <c r="R212" s="365"/>
      <c r="S212" s="365"/>
      <c r="T212" s="365"/>
      <c r="U212" s="365"/>
      <c r="V212" s="365"/>
      <c r="W212" s="365"/>
      <c r="X212" s="365"/>
      <c r="Z212" s="365"/>
      <c r="AA212" s="365"/>
      <c r="AB212" s="365"/>
      <c r="AC212" s="365"/>
      <c r="AD212" s="365"/>
      <c r="AE212" s="365"/>
      <c r="AF212" s="365"/>
      <c r="AG212" s="365"/>
    </row>
    <row r="213" spans="2:33">
      <c r="B213" s="365" t="s">
        <v>965</v>
      </c>
      <c r="C213" s="365"/>
      <c r="D213" s="365"/>
      <c r="E213" s="365"/>
      <c r="F213" s="365"/>
      <c r="G213" s="365"/>
      <c r="H213" s="365"/>
      <c r="I213" s="365"/>
      <c r="J213" s="365"/>
      <c r="K213" s="365"/>
      <c r="L213" s="365"/>
      <c r="M213" s="365"/>
      <c r="N213" s="365"/>
      <c r="O213" s="365"/>
      <c r="P213" s="365"/>
      <c r="Q213" s="365"/>
      <c r="R213" s="365"/>
      <c r="S213" s="365"/>
      <c r="T213" s="365"/>
      <c r="U213" s="365"/>
      <c r="V213" s="365"/>
      <c r="W213" s="365"/>
      <c r="X213" s="365"/>
      <c r="Z213" s="365"/>
      <c r="AA213" s="365"/>
      <c r="AB213" s="365"/>
      <c r="AC213" s="365"/>
      <c r="AD213" s="365"/>
      <c r="AE213" s="365"/>
      <c r="AF213" s="365"/>
      <c r="AG213" s="365"/>
    </row>
    <row r="214" spans="2:33">
      <c r="B214" s="365"/>
      <c r="C214" s="419" t="s">
        <v>1290</v>
      </c>
      <c r="D214" s="365"/>
      <c r="E214" s="365"/>
      <c r="F214" s="365"/>
      <c r="G214" s="365"/>
      <c r="H214" s="365"/>
      <c r="I214" s="365"/>
      <c r="J214" s="365"/>
      <c r="K214" s="365"/>
      <c r="L214" s="365"/>
      <c r="M214" s="365"/>
      <c r="N214" s="365"/>
      <c r="O214" s="365"/>
      <c r="P214" s="365"/>
      <c r="Q214" s="365"/>
      <c r="R214" s="365"/>
      <c r="S214" s="365"/>
      <c r="T214" s="365"/>
      <c r="U214" s="365"/>
      <c r="V214" s="365"/>
      <c r="W214" s="365"/>
      <c r="X214" s="365"/>
      <c r="Z214" s="365"/>
      <c r="AA214" s="365"/>
      <c r="AB214" s="365"/>
      <c r="AC214" s="365"/>
      <c r="AD214" s="365"/>
      <c r="AE214" s="365"/>
      <c r="AF214" s="365"/>
      <c r="AG214" s="365"/>
    </row>
    <row r="215" spans="2:33">
      <c r="C215" s="419"/>
      <c r="D215" s="419"/>
      <c r="E215" s="419"/>
      <c r="F215" s="419"/>
      <c r="G215" s="419"/>
      <c r="H215" s="419"/>
      <c r="I215" s="419"/>
      <c r="J215" s="419"/>
      <c r="K215" s="419"/>
      <c r="L215" s="419"/>
      <c r="M215" s="419"/>
      <c r="N215" s="419"/>
      <c r="O215" s="419"/>
      <c r="P215" s="419"/>
      <c r="Q215" s="419"/>
      <c r="R215" s="419"/>
      <c r="S215" s="419"/>
      <c r="T215" s="419"/>
      <c r="U215" s="419"/>
      <c r="V215" s="419"/>
      <c r="W215" s="419"/>
      <c r="X215" s="419"/>
      <c r="Z215" s="419"/>
      <c r="AA215" s="419"/>
      <c r="AB215" s="419"/>
      <c r="AC215" s="419"/>
      <c r="AD215" s="419"/>
      <c r="AE215" s="419"/>
      <c r="AF215" s="419"/>
    </row>
  </sheetData>
  <dataConsolidate/>
  <mergeCells count="4">
    <mergeCell ref="F30:G30"/>
    <mergeCell ref="F21:G21"/>
    <mergeCell ref="A1:G3"/>
    <mergeCell ref="F20:G20"/>
  </mergeCells>
  <phoneticPr fontId="38"/>
  <dataValidations count="1">
    <dataValidation type="list" allowBlank="1" showInputMessage="1" showErrorMessage="1" sqref="H20:H34 J20:J34 AH20:AH34 AJ20:AJ34 AF20:AF34 AD20:AD34 AB20:AB34 Z20:Z34 X20:X34 V20:V34 T20:T34 R20:R34 P20:P34 N20:N34 L20:L34">
      <formula1>"x,○,N/A"</formula1>
    </dataValidation>
  </dataValidations>
  <hyperlinks>
    <hyperlink ref="D194" r:id="rId1"/>
    <hyperlink ref="E49" r:id="rId2" location="level1"/>
    <hyperlink ref="E50" r:id="rId3" location="level2"/>
    <hyperlink ref="E58" r:id="rId4"/>
    <hyperlink ref="E59" r:id="rId5"/>
    <hyperlink ref="E157" r:id="rId6"/>
  </hyperlinks>
  <printOptions horizontalCentered="1"/>
  <pageMargins left="0.79" right="0.79" top="1.05" bottom="1.05" header="0.79" footer="0.79"/>
  <pageSetup paperSize="9" scale="56" firstPageNumber="0" orientation="landscape" horizontalDpi="4294967292" verticalDpi="4294967292" r:id="rId7"/>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1"/>
  <dimension ref="A1:F30"/>
  <sheetViews>
    <sheetView zoomScale="115" zoomScaleNormal="115" zoomScalePageLayoutView="150" workbookViewId="0">
      <selection activeCell="C40" sqref="C40"/>
    </sheetView>
  </sheetViews>
  <sheetFormatPr defaultColWidth="8.875" defaultRowHeight="12"/>
  <cols>
    <col min="1" max="1" width="14" style="332" bestFit="1" customWidth="1"/>
    <col min="2" max="2" width="19.625" style="332" bestFit="1" customWidth="1"/>
    <col min="3" max="3" width="29.375" style="332" customWidth="1"/>
    <col min="4" max="4" width="7.75" style="328" customWidth="1"/>
    <col min="5" max="5" width="36.875" style="332" bestFit="1" customWidth="1"/>
    <col min="6" max="6" width="74.875" style="332" bestFit="1" customWidth="1"/>
    <col min="7" max="16384" width="8.875" style="332"/>
  </cols>
  <sheetData>
    <row r="1" spans="1:6" s="328" customFormat="1" ht="24">
      <c r="A1" s="323"/>
      <c r="B1" s="324"/>
      <c r="C1" s="325" t="s">
        <v>1198</v>
      </c>
      <c r="D1" s="326" t="s">
        <v>229</v>
      </c>
      <c r="E1" s="326" t="s">
        <v>1252</v>
      </c>
      <c r="F1" s="327" t="s">
        <v>1256</v>
      </c>
    </row>
    <row r="2" spans="1:6">
      <c r="A2" s="329" t="s">
        <v>1181</v>
      </c>
      <c r="B2" s="330" t="s">
        <v>1255</v>
      </c>
      <c r="C2" s="330" t="s">
        <v>1255</v>
      </c>
      <c r="D2" s="331">
        <v>1</v>
      </c>
      <c r="E2" s="330" t="s">
        <v>1251</v>
      </c>
      <c r="F2" s="834" t="s">
        <v>2299</v>
      </c>
    </row>
    <row r="3" spans="1:6">
      <c r="A3" s="329"/>
      <c r="B3" s="333"/>
      <c r="C3" s="333"/>
      <c r="D3" s="334"/>
      <c r="E3" s="333"/>
      <c r="F3" s="835"/>
    </row>
    <row r="4" spans="1:6">
      <c r="A4" s="329"/>
      <c r="B4" s="335"/>
      <c r="C4" s="335"/>
      <c r="D4" s="336"/>
      <c r="E4" s="335"/>
      <c r="F4" s="836"/>
    </row>
    <row r="5" spans="1:6" ht="24">
      <c r="A5" s="329"/>
      <c r="B5" s="337" t="s">
        <v>1254</v>
      </c>
      <c r="C5" s="338" t="s">
        <v>1253</v>
      </c>
      <c r="D5" s="339">
        <v>2</v>
      </c>
      <c r="E5" s="338" t="s">
        <v>1270</v>
      </c>
      <c r="F5" s="587" t="s">
        <v>2299</v>
      </c>
    </row>
    <row r="6" spans="1:6" ht="24">
      <c r="A6" s="329"/>
      <c r="B6" s="340"/>
      <c r="C6" s="338" t="s">
        <v>1257</v>
      </c>
      <c r="D6" s="339">
        <v>3</v>
      </c>
      <c r="E6" s="338" t="s">
        <v>1271</v>
      </c>
      <c r="F6" s="341" t="s">
        <v>2300</v>
      </c>
    </row>
    <row r="7" spans="1:6" ht="24">
      <c r="A7" s="329"/>
      <c r="B7" s="342"/>
      <c r="C7" s="338" t="s">
        <v>1273</v>
      </c>
      <c r="D7" s="339">
        <v>4</v>
      </c>
      <c r="E7" s="338" t="s">
        <v>1272</v>
      </c>
      <c r="F7" s="341" t="s">
        <v>2300</v>
      </c>
    </row>
    <row r="8" spans="1:6">
      <c r="A8" s="329"/>
      <c r="B8" s="608" t="s">
        <v>259</v>
      </c>
      <c r="C8" s="609" t="s">
        <v>1768</v>
      </c>
      <c r="D8" s="837">
        <v>5</v>
      </c>
      <c r="E8" s="839" t="s">
        <v>1274</v>
      </c>
      <c r="F8" s="610" t="s">
        <v>1182</v>
      </c>
    </row>
    <row r="9" spans="1:6">
      <c r="A9" s="329"/>
      <c r="B9" s="608"/>
      <c r="C9" s="611" t="s">
        <v>1351</v>
      </c>
      <c r="D9" s="838"/>
      <c r="E9" s="840"/>
      <c r="F9" s="610" t="s">
        <v>1183</v>
      </c>
    </row>
    <row r="10" spans="1:6">
      <c r="A10" s="329"/>
      <c r="B10" s="608"/>
      <c r="C10" s="611" t="s">
        <v>1352</v>
      </c>
      <c r="D10" s="838"/>
      <c r="E10" s="840"/>
      <c r="F10" s="610" t="s">
        <v>1184</v>
      </c>
    </row>
    <row r="11" spans="1:6">
      <c r="A11" s="329"/>
      <c r="B11" s="608"/>
      <c r="C11" s="612" t="s">
        <v>1185</v>
      </c>
      <c r="D11" s="838"/>
      <c r="E11" s="840"/>
      <c r="F11" s="612" t="s">
        <v>1186</v>
      </c>
    </row>
    <row r="12" spans="1:6">
      <c r="A12" s="329"/>
      <c r="B12" s="608"/>
      <c r="C12" s="613" t="s">
        <v>1240</v>
      </c>
      <c r="D12" s="838"/>
      <c r="E12" s="840"/>
      <c r="F12" s="612" t="s">
        <v>1187</v>
      </c>
    </row>
    <row r="13" spans="1:6" ht="36">
      <c r="A13" s="329"/>
      <c r="B13" s="614"/>
      <c r="C13" s="612" t="s">
        <v>1188</v>
      </c>
      <c r="D13" s="838"/>
      <c r="E13" s="612" t="s">
        <v>1275</v>
      </c>
      <c r="F13" s="615" t="s">
        <v>2197</v>
      </c>
    </row>
    <row r="14" spans="1:6" ht="24">
      <c r="A14" s="343" t="s">
        <v>1189</v>
      </c>
      <c r="B14" s="616" t="s">
        <v>1190</v>
      </c>
      <c r="C14" s="617" t="s">
        <v>1258</v>
      </c>
      <c r="D14" s="618">
        <v>6</v>
      </c>
      <c r="E14" s="617" t="s">
        <v>1276</v>
      </c>
      <c r="F14" s="587" t="s">
        <v>1353</v>
      </c>
    </row>
    <row r="15" spans="1:6">
      <c r="A15" s="340"/>
      <c r="B15" s="616"/>
      <c r="C15" s="617" t="s">
        <v>1259</v>
      </c>
      <c r="D15" s="618">
        <v>7</v>
      </c>
      <c r="E15" s="617" t="s">
        <v>1277</v>
      </c>
      <c r="F15" s="587" t="s">
        <v>1306</v>
      </c>
    </row>
    <row r="16" spans="1:6">
      <c r="A16" s="340"/>
      <c r="B16" s="616"/>
      <c r="C16" s="617" t="s">
        <v>1260</v>
      </c>
      <c r="D16" s="618">
        <v>8</v>
      </c>
      <c r="E16" s="617" t="s">
        <v>1278</v>
      </c>
      <c r="F16" s="587" t="s">
        <v>1354</v>
      </c>
    </row>
    <row r="17" spans="1:6" ht="24">
      <c r="A17" s="340"/>
      <c r="B17" s="619"/>
      <c r="C17" s="617" t="s">
        <v>1262</v>
      </c>
      <c r="D17" s="618">
        <v>9</v>
      </c>
      <c r="E17" s="617" t="s">
        <v>1279</v>
      </c>
      <c r="F17" s="587" t="s">
        <v>1355</v>
      </c>
    </row>
    <row r="18" spans="1:6">
      <c r="A18" s="340"/>
      <c r="B18" s="616" t="s">
        <v>1192</v>
      </c>
      <c r="C18" s="612" t="s">
        <v>1261</v>
      </c>
      <c r="D18" s="618">
        <v>10</v>
      </c>
      <c r="E18" s="617" t="s">
        <v>1280</v>
      </c>
      <c r="F18" s="587" t="s">
        <v>1191</v>
      </c>
    </row>
    <row r="19" spans="1:6">
      <c r="A19" s="340"/>
      <c r="B19" s="616" t="s">
        <v>1193</v>
      </c>
      <c r="C19" s="839" t="s">
        <v>1263</v>
      </c>
      <c r="D19" s="837">
        <v>11</v>
      </c>
      <c r="E19" s="839" t="s">
        <v>1356</v>
      </c>
      <c r="F19" s="612" t="s">
        <v>1790</v>
      </c>
    </row>
    <row r="20" spans="1:6">
      <c r="A20" s="340"/>
      <c r="B20" s="616"/>
      <c r="C20" s="841"/>
      <c r="D20" s="842"/>
      <c r="E20" s="841"/>
      <c r="F20" s="612" t="s">
        <v>1791</v>
      </c>
    </row>
    <row r="21" spans="1:6" ht="36">
      <c r="A21" s="340"/>
      <c r="B21" s="616"/>
      <c r="C21" s="612" t="s">
        <v>1264</v>
      </c>
      <c r="D21" s="618">
        <v>12</v>
      </c>
      <c r="E21" s="617" t="s">
        <v>1357</v>
      </c>
      <c r="F21" s="587" t="s">
        <v>1358</v>
      </c>
    </row>
    <row r="22" spans="1:6">
      <c r="A22" s="340"/>
      <c r="B22" s="616"/>
      <c r="C22" s="612" t="s">
        <v>1265</v>
      </c>
      <c r="D22" s="618">
        <v>13</v>
      </c>
      <c r="E22" s="617" t="s">
        <v>1281</v>
      </c>
      <c r="F22" s="587" t="s">
        <v>1191</v>
      </c>
    </row>
    <row r="23" spans="1:6" ht="24">
      <c r="A23" s="340"/>
      <c r="B23" s="616"/>
      <c r="C23" s="612" t="s">
        <v>1359</v>
      </c>
      <c r="D23" s="618">
        <v>14</v>
      </c>
      <c r="E23" s="617" t="s">
        <v>1360</v>
      </c>
      <c r="F23" s="612" t="s">
        <v>1194</v>
      </c>
    </row>
    <row r="24" spans="1:6" ht="24">
      <c r="A24" s="340"/>
      <c r="B24" s="620"/>
      <c r="C24" s="612" t="s">
        <v>1266</v>
      </c>
      <c r="D24" s="618">
        <v>15</v>
      </c>
      <c r="E24" s="617" t="s">
        <v>1361</v>
      </c>
      <c r="F24" s="587" t="s">
        <v>1195</v>
      </c>
    </row>
    <row r="25" spans="1:6" ht="36">
      <c r="A25" s="340"/>
      <c r="B25" s="616" t="s">
        <v>1196</v>
      </c>
      <c r="C25" s="612" t="s">
        <v>1267</v>
      </c>
      <c r="D25" s="618">
        <v>16</v>
      </c>
      <c r="E25" s="617" t="s">
        <v>1362</v>
      </c>
      <c r="F25" s="587" t="s">
        <v>1363</v>
      </c>
    </row>
    <row r="26" spans="1:6" ht="36">
      <c r="A26" s="340"/>
      <c r="B26" s="616" t="s">
        <v>1197</v>
      </c>
      <c r="C26" s="612" t="s">
        <v>1268</v>
      </c>
      <c r="D26" s="618">
        <v>17</v>
      </c>
      <c r="E26" s="617" t="s">
        <v>1364</v>
      </c>
      <c r="F26" s="587" t="s">
        <v>1365</v>
      </c>
    </row>
    <row r="27" spans="1:6" ht="24">
      <c r="A27" s="340"/>
      <c r="B27" s="621"/>
      <c r="C27" s="612" t="s">
        <v>1366</v>
      </c>
      <c r="D27" s="618">
        <v>18</v>
      </c>
      <c r="E27" s="617" t="s">
        <v>1367</v>
      </c>
      <c r="F27" s="587" t="s">
        <v>1368</v>
      </c>
    </row>
    <row r="28" spans="1:6" ht="24">
      <c r="A28" s="342"/>
      <c r="B28" s="622"/>
      <c r="C28" s="612" t="s">
        <v>1269</v>
      </c>
      <c r="D28" s="618">
        <v>19</v>
      </c>
      <c r="E28" s="617" t="s">
        <v>1369</v>
      </c>
      <c r="F28" s="587" t="s">
        <v>1787</v>
      </c>
    </row>
    <row r="29" spans="1:6">
      <c r="A29" s="344"/>
      <c r="B29" s="344"/>
      <c r="C29" s="344"/>
      <c r="D29" s="345"/>
      <c r="E29" s="344"/>
      <c r="F29" s="344" t="s">
        <v>1108</v>
      </c>
    </row>
    <row r="30" spans="1:6">
      <c r="A30" s="344"/>
      <c r="B30" s="344"/>
      <c r="C30" s="344"/>
      <c r="D30" s="345"/>
      <c r="E30" s="344" t="s">
        <v>1789</v>
      </c>
      <c r="F30" s="344" t="s">
        <v>1788</v>
      </c>
    </row>
  </sheetData>
  <mergeCells count="6">
    <mergeCell ref="F2:F4"/>
    <mergeCell ref="D8:D13"/>
    <mergeCell ref="E8:E12"/>
    <mergeCell ref="E19:E20"/>
    <mergeCell ref="C19:C20"/>
    <mergeCell ref="D19:D20"/>
  </mergeCells>
  <phoneticPr fontId="38"/>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FF00"/>
  </sheetPr>
  <dimension ref="A1:G16"/>
  <sheetViews>
    <sheetView view="pageBreakPreview" zoomScale="115" zoomScaleSheetLayoutView="115" workbookViewId="0">
      <selection activeCell="F28" sqref="F28"/>
    </sheetView>
  </sheetViews>
  <sheetFormatPr defaultRowHeight="12"/>
  <cols>
    <col min="1" max="1" width="3.875" style="312" bestFit="1" customWidth="1"/>
    <col min="2" max="2" width="9.625" style="312" bestFit="1" customWidth="1"/>
    <col min="3" max="3" width="38.25" style="312" customWidth="1"/>
    <col min="4" max="4" width="8.875" style="312" bestFit="1" customWidth="1"/>
    <col min="5" max="5" width="11.375" style="312" bestFit="1" customWidth="1"/>
    <col min="6" max="6" width="42.875" style="312" customWidth="1"/>
    <col min="7" max="7" width="41.25" style="312" customWidth="1"/>
    <col min="8" max="16384" width="9" style="312"/>
  </cols>
  <sheetData>
    <row r="1" spans="1:7">
      <c r="A1" s="843" t="s">
        <v>261</v>
      </c>
      <c r="B1" s="843"/>
      <c r="C1" s="843"/>
      <c r="D1" s="843" t="s">
        <v>1090</v>
      </c>
      <c r="E1" s="843"/>
      <c r="F1" s="319"/>
      <c r="G1" s="319"/>
    </row>
    <row r="2" spans="1:7">
      <c r="A2" s="844" t="s">
        <v>1291</v>
      </c>
      <c r="B2" s="844"/>
      <c r="C2" s="844"/>
      <c r="D2" s="845">
        <v>42548</v>
      </c>
      <c r="E2" s="845"/>
      <c r="F2" s="319"/>
      <c r="G2" s="319"/>
    </row>
    <row r="3" spans="1:7">
      <c r="A3" s="844"/>
      <c r="B3" s="844"/>
      <c r="C3" s="844"/>
      <c r="D3" s="843" t="s">
        <v>262</v>
      </c>
      <c r="E3" s="843"/>
      <c r="F3" s="319"/>
      <c r="G3" s="319"/>
    </row>
    <row r="4" spans="1:7">
      <c r="A4" s="844"/>
      <c r="B4" s="844"/>
      <c r="C4" s="844"/>
      <c r="D4" s="846">
        <f>COUNTA(A7:A16)</f>
        <v>10</v>
      </c>
      <c r="E4" s="846"/>
      <c r="F4" s="319"/>
      <c r="G4" s="319"/>
    </row>
    <row r="5" spans="1:7">
      <c r="A5" s="319"/>
      <c r="B5" s="319"/>
      <c r="C5" s="320"/>
      <c r="D5" s="321"/>
      <c r="E5" s="322"/>
      <c r="F5" s="319"/>
      <c r="G5" s="320"/>
    </row>
    <row r="6" spans="1:7">
      <c r="A6" s="313" t="s">
        <v>263</v>
      </c>
      <c r="B6" s="313" t="s">
        <v>247</v>
      </c>
      <c r="C6" s="314" t="s">
        <v>264</v>
      </c>
      <c r="D6" s="315" t="s">
        <v>229</v>
      </c>
      <c r="E6" s="316" t="s">
        <v>265</v>
      </c>
      <c r="F6" s="313" t="s">
        <v>266</v>
      </c>
      <c r="G6" s="317" t="s">
        <v>267</v>
      </c>
    </row>
    <row r="7" spans="1:7" ht="24">
      <c r="A7" s="284">
        <v>1</v>
      </c>
      <c r="B7" s="284" t="s">
        <v>248</v>
      </c>
      <c r="C7" s="285" t="s">
        <v>1292</v>
      </c>
      <c r="D7" s="227" t="s">
        <v>230</v>
      </c>
      <c r="E7" s="286" t="s">
        <v>272</v>
      </c>
      <c r="F7" s="287"/>
      <c r="G7" s="287" t="s">
        <v>1293</v>
      </c>
    </row>
    <row r="8" spans="1:7" ht="24">
      <c r="A8" s="284">
        <v>2</v>
      </c>
      <c r="B8" s="284" t="s">
        <v>248</v>
      </c>
      <c r="C8" s="285" t="s">
        <v>1294</v>
      </c>
      <c r="D8" s="227" t="s">
        <v>230</v>
      </c>
      <c r="E8" s="286" t="s">
        <v>272</v>
      </c>
      <c r="F8" s="287"/>
      <c r="G8" s="287" t="s">
        <v>1293</v>
      </c>
    </row>
    <row r="9" spans="1:7" ht="24">
      <c r="A9" s="284">
        <v>3</v>
      </c>
      <c r="B9" s="284" t="s">
        <v>248</v>
      </c>
      <c r="C9" s="285" t="s">
        <v>1295</v>
      </c>
      <c r="D9" s="227" t="s">
        <v>230</v>
      </c>
      <c r="E9" s="286" t="s">
        <v>272</v>
      </c>
      <c r="F9" s="287"/>
      <c r="G9" s="287" t="s">
        <v>1293</v>
      </c>
    </row>
    <row r="10" spans="1:7" ht="24">
      <c r="A10" s="284">
        <v>4</v>
      </c>
      <c r="B10" s="284" t="s">
        <v>248</v>
      </c>
      <c r="C10" s="285" t="s">
        <v>1296</v>
      </c>
      <c r="D10" s="227" t="s">
        <v>230</v>
      </c>
      <c r="E10" s="286" t="s">
        <v>272</v>
      </c>
      <c r="F10" s="287"/>
      <c r="G10" s="287" t="s">
        <v>1293</v>
      </c>
    </row>
    <row r="11" spans="1:7" ht="24">
      <c r="A11" s="284">
        <v>5</v>
      </c>
      <c r="B11" s="284" t="s">
        <v>248</v>
      </c>
      <c r="C11" s="285" t="s">
        <v>1297</v>
      </c>
      <c r="D11" s="227" t="s">
        <v>230</v>
      </c>
      <c r="E11" s="286" t="s">
        <v>272</v>
      </c>
      <c r="F11" s="287"/>
      <c r="G11" s="287" t="s">
        <v>1293</v>
      </c>
    </row>
    <row r="12" spans="1:7" ht="24">
      <c r="A12" s="284">
        <v>6</v>
      </c>
      <c r="B12" s="284" t="s">
        <v>248</v>
      </c>
      <c r="C12" s="285" t="s">
        <v>1298</v>
      </c>
      <c r="D12" s="227" t="s">
        <v>231</v>
      </c>
      <c r="E12" s="286" t="s">
        <v>272</v>
      </c>
      <c r="F12" s="287"/>
      <c r="G12" s="287" t="s">
        <v>1293</v>
      </c>
    </row>
    <row r="13" spans="1:7" ht="24">
      <c r="A13" s="284">
        <v>7</v>
      </c>
      <c r="B13" s="284" t="s">
        <v>248</v>
      </c>
      <c r="C13" s="285" t="s">
        <v>1299</v>
      </c>
      <c r="D13" s="227" t="s">
        <v>231</v>
      </c>
      <c r="E13" s="286" t="s">
        <v>272</v>
      </c>
      <c r="F13" s="287"/>
      <c r="G13" s="287" t="s">
        <v>1293</v>
      </c>
    </row>
    <row r="14" spans="1:7" ht="24">
      <c r="A14" s="284">
        <v>8</v>
      </c>
      <c r="B14" s="284" t="s">
        <v>248</v>
      </c>
      <c r="C14" s="318" t="s">
        <v>1300</v>
      </c>
      <c r="D14" s="227" t="s">
        <v>231</v>
      </c>
      <c r="E14" s="286" t="s">
        <v>272</v>
      </c>
      <c r="F14" s="287"/>
      <c r="G14" s="287" t="s">
        <v>1293</v>
      </c>
    </row>
    <row r="15" spans="1:7" ht="24">
      <c r="A15" s="284">
        <v>9</v>
      </c>
      <c r="B15" s="284" t="s">
        <v>248</v>
      </c>
      <c r="C15" s="318" t="s">
        <v>1301</v>
      </c>
      <c r="D15" s="227" t="s">
        <v>231</v>
      </c>
      <c r="E15" s="286" t="s">
        <v>272</v>
      </c>
      <c r="F15" s="287"/>
      <c r="G15" s="287" t="s">
        <v>1293</v>
      </c>
    </row>
    <row r="16" spans="1:7" ht="24">
      <c r="A16" s="284">
        <v>10</v>
      </c>
      <c r="B16" s="284" t="s">
        <v>248</v>
      </c>
      <c r="C16" s="318" t="s">
        <v>1302</v>
      </c>
      <c r="D16" s="227" t="s">
        <v>231</v>
      </c>
      <c r="E16" s="286" t="s">
        <v>272</v>
      </c>
      <c r="F16" s="287"/>
      <c r="G16" s="287" t="s">
        <v>1293</v>
      </c>
    </row>
  </sheetData>
  <mergeCells count="6">
    <mergeCell ref="A1:C1"/>
    <mergeCell ref="D1:E1"/>
    <mergeCell ref="A2:C4"/>
    <mergeCell ref="D2:E2"/>
    <mergeCell ref="D3:E3"/>
    <mergeCell ref="D4:E4"/>
  </mergeCells>
  <phoneticPr fontId="38"/>
  <dataValidations count="3">
    <dataValidation type="list" allowBlank="1" showInputMessage="1" showErrorMessage="1" sqref="E7:E16">
      <formula1>TypeCase</formula1>
    </dataValidation>
    <dataValidation type="list" allowBlank="1" showInputMessage="1" showErrorMessage="1" sqref="D7:D16">
      <formula1>Priority</formula1>
    </dataValidation>
    <dataValidation type="list" allowBlank="1" showInputMessage="1" showErrorMessage="1" sqref="B7:B16">
      <formula1>Category</formula1>
    </dataValidation>
  </dataValidations>
  <pageMargins left="0.7" right="0.7" top="0.75" bottom="0.75" header="0.3" footer="0.3"/>
  <pageSetup paperSize="9" scale="54"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92D050"/>
  </sheetPr>
  <dimension ref="A1:G23"/>
  <sheetViews>
    <sheetView view="pageBreakPreview" zoomScale="115" zoomScaleSheetLayoutView="115" workbookViewId="0">
      <selection activeCell="G39" sqref="G39"/>
    </sheetView>
  </sheetViews>
  <sheetFormatPr defaultRowHeight="12"/>
  <cols>
    <col min="1" max="1" width="3.875" style="312" bestFit="1" customWidth="1"/>
    <col min="2" max="2" width="9.625" style="312" bestFit="1" customWidth="1"/>
    <col min="3" max="3" width="38.25" style="312" customWidth="1"/>
    <col min="4" max="4" width="8.875" style="312" bestFit="1" customWidth="1"/>
    <col min="5" max="5" width="11.375" style="312" bestFit="1" customWidth="1"/>
    <col min="6" max="6" width="42.875" style="312" customWidth="1"/>
    <col min="7" max="7" width="41.25" style="312" customWidth="1"/>
    <col min="8" max="8" width="16.875" style="312" bestFit="1" customWidth="1"/>
    <col min="9" max="16384" width="9" style="312"/>
  </cols>
  <sheetData>
    <row r="1" spans="1:7">
      <c r="A1" s="847" t="s">
        <v>261</v>
      </c>
      <c r="B1" s="848"/>
      <c r="C1" s="849"/>
      <c r="D1" s="847" t="s">
        <v>1090</v>
      </c>
      <c r="E1" s="849"/>
      <c r="F1" s="196"/>
      <c r="G1" s="196"/>
    </row>
    <row r="2" spans="1:7">
      <c r="A2" s="844" t="s">
        <v>2343</v>
      </c>
      <c r="B2" s="851"/>
      <c r="C2" s="852"/>
      <c r="D2" s="845">
        <v>42709</v>
      </c>
      <c r="E2" s="859"/>
      <c r="F2" s="196"/>
      <c r="G2" s="196"/>
    </row>
    <row r="3" spans="1:7">
      <c r="A3" s="853"/>
      <c r="B3" s="854"/>
      <c r="C3" s="855"/>
      <c r="D3" s="847" t="s">
        <v>262</v>
      </c>
      <c r="E3" s="849"/>
      <c r="F3" s="196"/>
      <c r="G3" s="196"/>
    </row>
    <row r="4" spans="1:7">
      <c r="A4" s="856"/>
      <c r="B4" s="857"/>
      <c r="C4" s="858"/>
      <c r="D4" s="860">
        <f>COUNTA(A7:A9)</f>
        <v>3</v>
      </c>
      <c r="E4" s="861"/>
      <c r="F4" s="196"/>
      <c r="G4" s="196"/>
    </row>
    <row r="5" spans="1:7">
      <c r="A5" s="196"/>
      <c r="B5" s="196"/>
      <c r="C5" s="196"/>
      <c r="D5" s="196"/>
      <c r="E5" s="196"/>
      <c r="F5" s="196"/>
      <c r="G5" s="196"/>
    </row>
    <row r="6" spans="1:7">
      <c r="A6" s="313" t="s">
        <v>263</v>
      </c>
      <c r="B6" s="313" t="s">
        <v>247</v>
      </c>
      <c r="C6" s="314" t="s">
        <v>264</v>
      </c>
      <c r="D6" s="315" t="s">
        <v>229</v>
      </c>
      <c r="E6" s="316" t="s">
        <v>265</v>
      </c>
      <c r="F6" s="313" t="s">
        <v>266</v>
      </c>
      <c r="G6" s="317" t="s">
        <v>267</v>
      </c>
    </row>
    <row r="7" spans="1:7" ht="24">
      <c r="A7" s="284">
        <v>1</v>
      </c>
      <c r="B7" s="284" t="s">
        <v>249</v>
      </c>
      <c r="C7" s="285" t="s">
        <v>1303</v>
      </c>
      <c r="D7" s="227" t="s">
        <v>230</v>
      </c>
      <c r="E7" s="286" t="s">
        <v>272</v>
      </c>
      <c r="F7" s="287"/>
      <c r="G7" s="287" t="s">
        <v>1293</v>
      </c>
    </row>
    <row r="8" spans="1:7" ht="24">
      <c r="A8" s="284">
        <v>2</v>
      </c>
      <c r="B8" s="284" t="s">
        <v>249</v>
      </c>
      <c r="C8" s="285" t="s">
        <v>2345</v>
      </c>
      <c r="D8" s="227" t="s">
        <v>230</v>
      </c>
      <c r="E8" s="286" t="s">
        <v>272</v>
      </c>
      <c r="F8" s="287"/>
      <c r="G8" s="287" t="s">
        <v>1293</v>
      </c>
    </row>
    <row r="9" spans="1:7" ht="24.75" customHeight="1">
      <c r="A9" s="284">
        <v>3</v>
      </c>
      <c r="B9" s="284" t="s">
        <v>249</v>
      </c>
      <c r="C9" s="285" t="s">
        <v>2344</v>
      </c>
      <c r="D9" s="227" t="s">
        <v>230</v>
      </c>
      <c r="E9" s="286" t="s">
        <v>272</v>
      </c>
      <c r="F9" s="287"/>
      <c r="G9" s="287" t="s">
        <v>1293</v>
      </c>
    </row>
    <row r="14" spans="1:7">
      <c r="A14" s="847" t="s">
        <v>261</v>
      </c>
      <c r="B14" s="848"/>
      <c r="C14" s="849"/>
      <c r="D14" s="847" t="s">
        <v>1090</v>
      </c>
      <c r="E14" s="849"/>
      <c r="F14" s="196"/>
      <c r="G14" s="196"/>
    </row>
    <row r="15" spans="1:7">
      <c r="A15" s="850" t="s">
        <v>2347</v>
      </c>
      <c r="B15" s="851"/>
      <c r="C15" s="852"/>
      <c r="D15" s="845">
        <v>42709</v>
      </c>
      <c r="E15" s="859"/>
      <c r="F15" s="196"/>
      <c r="G15" s="196"/>
    </row>
    <row r="16" spans="1:7">
      <c r="A16" s="853"/>
      <c r="B16" s="854"/>
      <c r="C16" s="855"/>
      <c r="D16" s="847" t="s">
        <v>262</v>
      </c>
      <c r="E16" s="849"/>
      <c r="F16" s="196"/>
      <c r="G16" s="196"/>
    </row>
    <row r="17" spans="1:7">
      <c r="A17" s="856"/>
      <c r="B17" s="857"/>
      <c r="C17" s="858"/>
      <c r="D17" s="860">
        <f>COUNTA(A20:A23)</f>
        <v>4</v>
      </c>
      <c r="E17" s="861"/>
      <c r="F17" s="196"/>
      <c r="G17" s="196"/>
    </row>
    <row r="18" spans="1:7">
      <c r="A18" s="196"/>
      <c r="B18" s="196"/>
      <c r="C18" s="196"/>
      <c r="D18" s="196"/>
      <c r="E18" s="196"/>
      <c r="F18" s="196"/>
      <c r="G18" s="196"/>
    </row>
    <row r="19" spans="1:7">
      <c r="A19" s="313" t="s">
        <v>263</v>
      </c>
      <c r="B19" s="313" t="s">
        <v>247</v>
      </c>
      <c r="C19" s="314" t="s">
        <v>264</v>
      </c>
      <c r="D19" s="315" t="s">
        <v>229</v>
      </c>
      <c r="E19" s="316" t="s">
        <v>265</v>
      </c>
      <c r="F19" s="313" t="s">
        <v>266</v>
      </c>
      <c r="G19" s="317" t="s">
        <v>267</v>
      </c>
    </row>
    <row r="20" spans="1:7" ht="24">
      <c r="A20" s="284">
        <v>1</v>
      </c>
      <c r="B20" s="284" t="s">
        <v>249</v>
      </c>
      <c r="C20" s="285" t="s">
        <v>1303</v>
      </c>
      <c r="D20" s="227" t="s">
        <v>230</v>
      </c>
      <c r="E20" s="286" t="s">
        <v>272</v>
      </c>
      <c r="F20" s="287"/>
      <c r="G20" s="287" t="s">
        <v>1293</v>
      </c>
    </row>
    <row r="21" spans="1:7" ht="24">
      <c r="A21" s="284">
        <v>2</v>
      </c>
      <c r="B21" s="284" t="s">
        <v>249</v>
      </c>
      <c r="C21" s="285" t="s">
        <v>2346</v>
      </c>
      <c r="D21" s="227" t="s">
        <v>230</v>
      </c>
      <c r="E21" s="286" t="s">
        <v>272</v>
      </c>
      <c r="F21" s="287"/>
      <c r="G21" s="287" t="s">
        <v>1293</v>
      </c>
    </row>
    <row r="22" spans="1:7" ht="24">
      <c r="A22" s="284">
        <v>3</v>
      </c>
      <c r="B22" s="284" t="s">
        <v>249</v>
      </c>
      <c r="C22" s="285" t="s">
        <v>2344</v>
      </c>
      <c r="D22" s="227" t="s">
        <v>230</v>
      </c>
      <c r="E22" s="286" t="s">
        <v>272</v>
      </c>
      <c r="F22" s="287"/>
      <c r="G22" s="287" t="s">
        <v>1293</v>
      </c>
    </row>
    <row r="23" spans="1:7" ht="24">
      <c r="A23" s="284">
        <v>4</v>
      </c>
      <c r="B23" s="284" t="s">
        <v>249</v>
      </c>
      <c r="C23" s="285" t="s">
        <v>2360</v>
      </c>
      <c r="D23" s="227" t="s">
        <v>230</v>
      </c>
      <c r="E23" s="286" t="s">
        <v>272</v>
      </c>
      <c r="F23" s="287"/>
      <c r="G23" s="287" t="s">
        <v>1293</v>
      </c>
    </row>
  </sheetData>
  <mergeCells count="12">
    <mergeCell ref="A1:C1"/>
    <mergeCell ref="D1:E1"/>
    <mergeCell ref="A2:C4"/>
    <mergeCell ref="D2:E2"/>
    <mergeCell ref="D3:E3"/>
    <mergeCell ref="D4:E4"/>
    <mergeCell ref="A14:C14"/>
    <mergeCell ref="D14:E14"/>
    <mergeCell ref="A15:C17"/>
    <mergeCell ref="D15:E15"/>
    <mergeCell ref="D16:E16"/>
    <mergeCell ref="D17:E17"/>
  </mergeCells>
  <phoneticPr fontId="38"/>
  <dataValidations count="3">
    <dataValidation type="list" allowBlank="1" showInputMessage="1" showErrorMessage="1" sqref="D7:D9 D20:D23">
      <formula1>Priority</formula1>
    </dataValidation>
    <dataValidation type="list" allowBlank="1" showInputMessage="1" showErrorMessage="1" sqref="E7:E9 E20:E23">
      <formula1>TypeCase</formula1>
    </dataValidation>
    <dataValidation type="list" allowBlank="1" showInputMessage="1" showErrorMessage="1" sqref="B7:B9 B20:B23">
      <formula1>Category</formula1>
    </dataValidation>
  </dataValidations>
  <pageMargins left="0.7" right="0.7" top="0.75" bottom="0.75" header="0.3" footer="0.3"/>
  <pageSetup paperSize="9" scale="54"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C000"/>
  </sheetPr>
  <dimension ref="A1:G9"/>
  <sheetViews>
    <sheetView tabSelected="1" view="pageBreakPreview" zoomScale="115" zoomScaleSheetLayoutView="115" workbookViewId="0">
      <selection activeCell="F28" sqref="F28"/>
    </sheetView>
  </sheetViews>
  <sheetFormatPr defaultColWidth="11" defaultRowHeight="11.25"/>
  <cols>
    <col min="1" max="1" width="3.875" style="5" bestFit="1" customWidth="1"/>
    <col min="2" max="2" width="9.625" style="5" bestFit="1" customWidth="1"/>
    <col min="3" max="3" width="32.375" style="31" customWidth="1"/>
    <col min="4" max="4" width="8.875" style="31" bestFit="1" customWidth="1"/>
    <col min="5" max="5" width="13" style="33" bestFit="1" customWidth="1"/>
    <col min="6" max="6" width="35.625" style="5" customWidth="1"/>
    <col min="7" max="7" width="30.75" style="31" customWidth="1"/>
    <col min="8" max="8" width="24.375" style="5" customWidth="1"/>
    <col min="9" max="16384" width="11" style="5"/>
  </cols>
  <sheetData>
    <row r="1" spans="1:7">
      <c r="A1" s="862" t="s">
        <v>261</v>
      </c>
      <c r="B1" s="862"/>
      <c r="C1" s="862"/>
      <c r="D1" s="180" t="s">
        <v>1089</v>
      </c>
      <c r="E1" s="180" t="s">
        <v>1090</v>
      </c>
      <c r="G1" s="5"/>
    </row>
    <row r="2" spans="1:7" ht="11.25" customHeight="1">
      <c r="A2" s="844" t="s">
        <v>2343</v>
      </c>
      <c r="B2" s="851"/>
      <c r="C2" s="852"/>
      <c r="D2" s="863" t="s">
        <v>219</v>
      </c>
      <c r="E2" s="181">
        <v>42709</v>
      </c>
      <c r="G2" s="5"/>
    </row>
    <row r="3" spans="1:7" ht="11.25" customHeight="1">
      <c r="A3" s="853"/>
      <c r="B3" s="854"/>
      <c r="C3" s="855"/>
      <c r="D3" s="864"/>
      <c r="E3" s="180" t="s">
        <v>262</v>
      </c>
      <c r="G3" s="5"/>
    </row>
    <row r="4" spans="1:7" ht="11.25" customHeight="1">
      <c r="A4" s="856"/>
      <c r="B4" s="857"/>
      <c r="C4" s="858"/>
      <c r="D4" s="865"/>
      <c r="E4" s="182">
        <f>COUNTA(A7:A23)</f>
        <v>3</v>
      </c>
      <c r="G4" s="5"/>
    </row>
    <row r="5" spans="1:7">
      <c r="D5" s="32"/>
    </row>
    <row r="6" spans="1:7" ht="12">
      <c r="A6" s="1" t="s">
        <v>263</v>
      </c>
      <c r="B6" s="1" t="s">
        <v>247</v>
      </c>
      <c r="C6" s="184" t="s">
        <v>264</v>
      </c>
      <c r="D6" s="117" t="s">
        <v>229</v>
      </c>
      <c r="E6" s="28" t="s">
        <v>265</v>
      </c>
      <c r="F6" s="1" t="s">
        <v>266</v>
      </c>
      <c r="G6" s="119" t="s">
        <v>267</v>
      </c>
    </row>
    <row r="7" spans="1:7" ht="12">
      <c r="A7" s="2">
        <v>1</v>
      </c>
      <c r="B7" s="2" t="s">
        <v>251</v>
      </c>
      <c r="C7" s="120" t="str">
        <f>TestContent!C2</f>
        <v>Leave blank</v>
      </c>
      <c r="D7" s="227" t="s">
        <v>230</v>
      </c>
      <c r="E7" s="34" t="s">
        <v>273</v>
      </c>
      <c r="F7" s="3" t="s">
        <v>159</v>
      </c>
      <c r="G7" s="3" t="s">
        <v>2368</v>
      </c>
    </row>
    <row r="8" spans="1:7" ht="24">
      <c r="A8" s="2">
        <v>2</v>
      </c>
      <c r="B8" s="2" t="s">
        <v>251</v>
      </c>
      <c r="C8" s="120" t="s">
        <v>2362</v>
      </c>
      <c r="D8" s="227" t="s">
        <v>232</v>
      </c>
      <c r="E8" s="34" t="s">
        <v>272</v>
      </c>
      <c r="F8" s="3" t="s">
        <v>2370</v>
      </c>
      <c r="G8" s="148" t="s">
        <v>2368</v>
      </c>
    </row>
    <row r="9" spans="1:7" ht="24">
      <c r="A9" s="2">
        <v>3</v>
      </c>
      <c r="B9" s="2" t="s">
        <v>251</v>
      </c>
      <c r="C9" s="120" t="s">
        <v>2363</v>
      </c>
      <c r="D9" s="227" t="s">
        <v>232</v>
      </c>
      <c r="E9" s="34" t="s">
        <v>273</v>
      </c>
      <c r="F9" s="3" t="s">
        <v>2369</v>
      </c>
      <c r="G9" s="148" t="s">
        <v>2368</v>
      </c>
    </row>
  </sheetData>
  <dataConsolidate/>
  <mergeCells count="3">
    <mergeCell ref="A1:C1"/>
    <mergeCell ref="A2:C4"/>
    <mergeCell ref="D2:D4"/>
  </mergeCells>
  <phoneticPr fontId="38"/>
  <dataValidations disablePrompts="1" count="3">
    <dataValidation type="list" allowBlank="1" showInputMessage="1" showErrorMessage="1" sqref="D7:D9">
      <formula1>Priority</formula1>
    </dataValidation>
    <dataValidation type="list" allowBlank="1" showInputMessage="1" showErrorMessage="1" sqref="E7:E9">
      <formula1>TypeCase</formula1>
    </dataValidation>
    <dataValidation type="list" allowBlank="1" showInputMessage="1" showErrorMessage="1" sqref="B7:B9">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8"/>
  <sheetViews>
    <sheetView workbookViewId="0">
      <selection activeCell="D2" sqref="D2:E2"/>
    </sheetView>
  </sheetViews>
  <sheetFormatPr defaultRowHeight="13.5"/>
  <cols>
    <col min="2" max="2" width="16.25" customWidth="1"/>
    <col min="3" max="3" width="32.625" customWidth="1"/>
    <col min="4" max="4" width="9.625" customWidth="1"/>
    <col min="5" max="5" width="12.625" customWidth="1"/>
    <col min="6" max="6" width="33.375" customWidth="1"/>
    <col min="7" max="7" width="39.875" customWidth="1"/>
  </cols>
  <sheetData>
    <row r="1" spans="1:7">
      <c r="A1" s="843" t="s">
        <v>261</v>
      </c>
      <c r="B1" s="843"/>
      <c r="C1" s="843"/>
      <c r="D1" s="843" t="s">
        <v>1090</v>
      </c>
      <c r="E1" s="843"/>
      <c r="F1" s="319"/>
      <c r="G1" s="319"/>
    </row>
    <row r="2" spans="1:7">
      <c r="A2" s="844" t="s">
        <v>2361</v>
      </c>
      <c r="B2" s="844"/>
      <c r="C2" s="844"/>
      <c r="D2" s="845">
        <v>42709</v>
      </c>
      <c r="E2" s="845"/>
      <c r="F2" s="319"/>
      <c r="G2" s="319"/>
    </row>
    <row r="3" spans="1:7">
      <c r="A3" s="844"/>
      <c r="B3" s="844"/>
      <c r="C3" s="844"/>
      <c r="D3" s="843" t="s">
        <v>262</v>
      </c>
      <c r="E3" s="843"/>
      <c r="F3" s="319"/>
      <c r="G3" s="319"/>
    </row>
    <row r="4" spans="1:7">
      <c r="A4" s="844"/>
      <c r="B4" s="844"/>
      <c r="C4" s="844"/>
      <c r="D4" s="846">
        <f>COUNTA(A7:A8)</f>
        <v>2</v>
      </c>
      <c r="E4" s="846"/>
      <c r="F4" s="319"/>
      <c r="G4" s="319"/>
    </row>
    <row r="5" spans="1:7">
      <c r="A5" s="319"/>
      <c r="B5" s="319"/>
      <c r="C5" s="320"/>
      <c r="D5" s="321"/>
      <c r="E5" s="322"/>
      <c r="F5" s="319"/>
      <c r="G5" s="320"/>
    </row>
    <row r="6" spans="1:7">
      <c r="A6" s="313" t="s">
        <v>263</v>
      </c>
      <c r="B6" s="313" t="s">
        <v>247</v>
      </c>
      <c r="C6" s="314" t="s">
        <v>264</v>
      </c>
      <c r="D6" s="315" t="s">
        <v>229</v>
      </c>
      <c r="E6" s="316" t="s">
        <v>265</v>
      </c>
      <c r="F6" s="313" t="s">
        <v>266</v>
      </c>
      <c r="G6" s="317" t="s">
        <v>267</v>
      </c>
    </row>
    <row r="7" spans="1:7" ht="84.75">
      <c r="A7" s="284">
        <v>1</v>
      </c>
      <c r="B7" s="284" t="s">
        <v>251</v>
      </c>
      <c r="C7" s="285" t="s">
        <v>2349</v>
      </c>
      <c r="D7" s="227" t="s">
        <v>230</v>
      </c>
      <c r="E7" s="286" t="s">
        <v>272</v>
      </c>
      <c r="F7" s="287" t="s">
        <v>2352</v>
      </c>
      <c r="G7" s="287" t="s">
        <v>2353</v>
      </c>
    </row>
    <row r="8" spans="1:7" ht="84.75">
      <c r="A8" s="284">
        <v>2</v>
      </c>
      <c r="B8" s="284" t="s">
        <v>251</v>
      </c>
      <c r="C8" s="285" t="s">
        <v>2350</v>
      </c>
      <c r="D8" s="227" t="s">
        <v>230</v>
      </c>
      <c r="E8" s="286" t="s">
        <v>272</v>
      </c>
      <c r="F8" s="287" t="s">
        <v>2351</v>
      </c>
      <c r="G8" s="287" t="s">
        <v>2354</v>
      </c>
    </row>
  </sheetData>
  <mergeCells count="6">
    <mergeCell ref="A1:C1"/>
    <mergeCell ref="D1:E1"/>
    <mergeCell ref="A2:C4"/>
    <mergeCell ref="D2:E2"/>
    <mergeCell ref="D3:E3"/>
    <mergeCell ref="D4:E4"/>
  </mergeCells>
  <dataValidations count="3">
    <dataValidation type="list" allowBlank="1" showInputMessage="1" showErrorMessage="1" sqref="B7:B8">
      <formula1>Category</formula1>
    </dataValidation>
    <dataValidation type="list" allowBlank="1" showInputMessage="1" showErrorMessage="1" sqref="D7:D8">
      <formula1>Priority</formula1>
    </dataValidation>
    <dataValidation type="list" allowBlank="1" showInputMessage="1" showErrorMessage="1" sqref="E7:E8">
      <formula1>TypeCase</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C000"/>
  </sheetPr>
  <dimension ref="A1:G48"/>
  <sheetViews>
    <sheetView view="pageBreakPreview" zoomScale="115" zoomScaleSheetLayoutView="115" workbookViewId="0">
      <selection activeCell="F20" sqref="F20"/>
    </sheetView>
  </sheetViews>
  <sheetFormatPr defaultColWidth="11" defaultRowHeight="11.25"/>
  <cols>
    <col min="1" max="1" width="3.875" style="5" bestFit="1" customWidth="1"/>
    <col min="2" max="2" width="9.625" style="5" bestFit="1" customWidth="1"/>
    <col min="3" max="3" width="46.625" style="31" bestFit="1" customWidth="1"/>
    <col min="4" max="4" width="8.875" style="31" bestFit="1" customWidth="1"/>
    <col min="5" max="5" width="11.375" style="33" bestFit="1" customWidth="1"/>
    <col min="6" max="6" width="37.375" style="5" customWidth="1"/>
    <col min="7" max="7" width="47.5" style="31" customWidth="1"/>
    <col min="8" max="16384" width="11" style="5"/>
  </cols>
  <sheetData>
    <row r="1" spans="1:7">
      <c r="A1" s="862" t="s">
        <v>261</v>
      </c>
      <c r="B1" s="862"/>
      <c r="C1" s="862"/>
      <c r="D1" s="180" t="s">
        <v>1089</v>
      </c>
      <c r="E1" s="180" t="s">
        <v>1090</v>
      </c>
      <c r="G1" s="5"/>
    </row>
    <row r="2" spans="1:7">
      <c r="A2" s="866" t="s">
        <v>160</v>
      </c>
      <c r="B2" s="866"/>
      <c r="C2" s="866"/>
      <c r="D2" s="863" t="s">
        <v>1872</v>
      </c>
      <c r="E2" s="181">
        <v>42530</v>
      </c>
      <c r="G2" s="5"/>
    </row>
    <row r="3" spans="1:7">
      <c r="A3" s="866"/>
      <c r="B3" s="866"/>
      <c r="C3" s="866"/>
      <c r="D3" s="864"/>
      <c r="E3" s="180" t="s">
        <v>262</v>
      </c>
      <c r="G3" s="5"/>
    </row>
    <row r="4" spans="1:7">
      <c r="A4" s="866"/>
      <c r="B4" s="866"/>
      <c r="C4" s="866"/>
      <c r="D4" s="865"/>
      <c r="E4" s="182">
        <f>COUNTA(A7:A63)</f>
        <v>42</v>
      </c>
      <c r="G4" s="5"/>
    </row>
    <row r="5" spans="1:7">
      <c r="D5" s="32"/>
    </row>
    <row r="6" spans="1:7" ht="12">
      <c r="A6" s="1" t="s">
        <v>263</v>
      </c>
      <c r="B6" s="1" t="s">
        <v>247</v>
      </c>
      <c r="C6" s="184" t="s">
        <v>264</v>
      </c>
      <c r="D6" s="117" t="s">
        <v>229</v>
      </c>
      <c r="E6" s="28" t="s">
        <v>265</v>
      </c>
      <c r="F6" s="1" t="s">
        <v>266</v>
      </c>
      <c r="G6" s="119" t="s">
        <v>267</v>
      </c>
    </row>
    <row r="7" spans="1:7" ht="12">
      <c r="A7" s="2">
        <v>1</v>
      </c>
      <c r="B7" s="2" t="s">
        <v>251</v>
      </c>
      <c r="C7" s="120" t="str">
        <f>TestContent!C2</f>
        <v>Leave blank</v>
      </c>
      <c r="D7" s="227" t="s">
        <v>230</v>
      </c>
      <c r="E7" s="34" t="s">
        <v>273</v>
      </c>
      <c r="F7" s="3" t="s">
        <v>159</v>
      </c>
      <c r="G7" s="3" t="str">
        <f>ErrMsg!$F$2</f>
        <v>This is a required field.</v>
      </c>
    </row>
    <row r="8" spans="1:7" s="588" customFormat="1" ht="24">
      <c r="A8" s="591">
        <v>2</v>
      </c>
      <c r="B8" s="591" t="s">
        <v>251</v>
      </c>
      <c r="C8" s="603" t="str">
        <f>TestContent!C8</f>
        <v>Input Katakana (hankaku)</v>
      </c>
      <c r="D8" s="593" t="s">
        <v>230</v>
      </c>
      <c r="E8" s="604" t="s">
        <v>273</v>
      </c>
      <c r="F8" s="596" t="s">
        <v>2060</v>
      </c>
      <c r="G8" s="596" t="str">
        <f>ErrMsg!$F$29</f>
        <v>Don't display Error Message</v>
      </c>
    </row>
    <row r="9" spans="1:7" ht="24">
      <c r="A9" s="2">
        <v>3</v>
      </c>
      <c r="B9" s="2" t="s">
        <v>251</v>
      </c>
      <c r="C9" s="121" t="str">
        <f>TestContent!C9</f>
        <v>Input Katakana (zenkaku)</v>
      </c>
      <c r="D9" s="227" t="s">
        <v>230</v>
      </c>
      <c r="E9" s="34" t="s">
        <v>272</v>
      </c>
      <c r="F9" s="3" t="s">
        <v>2061</v>
      </c>
      <c r="G9" s="3" t="str">
        <f>ErrMsg!$F$29</f>
        <v>Don't display Error Message</v>
      </c>
    </row>
    <row r="10" spans="1:7" s="588" customFormat="1" ht="12">
      <c r="A10" s="591">
        <v>4</v>
      </c>
      <c r="B10" s="591" t="s">
        <v>251</v>
      </c>
      <c r="C10" s="592" t="str">
        <f>TestContent!C3</f>
        <v>Input lowercase Anphabet (hankaku)</v>
      </c>
      <c r="D10" s="593" t="s">
        <v>230</v>
      </c>
      <c r="E10" s="604" t="s">
        <v>273</v>
      </c>
      <c r="F10" s="595" t="s">
        <v>194</v>
      </c>
      <c r="G10" s="596" t="str">
        <f>ErrMsg!$F$29</f>
        <v>Don't display Error Message</v>
      </c>
    </row>
    <row r="11" spans="1:7" s="588" customFormat="1" ht="12">
      <c r="A11" s="591">
        <v>5</v>
      </c>
      <c r="B11" s="591" t="s">
        <v>251</v>
      </c>
      <c r="C11" s="592" t="str">
        <f>TestContent!C4</f>
        <v>Input uppercase Anphabet (hankaku)</v>
      </c>
      <c r="D11" s="593" t="s">
        <v>230</v>
      </c>
      <c r="E11" s="604" t="s">
        <v>273</v>
      </c>
      <c r="F11" s="595" t="s">
        <v>195</v>
      </c>
      <c r="G11" s="596" t="str">
        <f>ErrMsg!$F$29</f>
        <v>Don't display Error Message</v>
      </c>
    </row>
    <row r="12" spans="1:7" s="588" customFormat="1" ht="12">
      <c r="A12" s="591">
        <v>6</v>
      </c>
      <c r="B12" s="591" t="s">
        <v>251</v>
      </c>
      <c r="C12" s="592" t="str">
        <f>TestContent!C5</f>
        <v>Input lowercase Anphabet (zenkaku)</v>
      </c>
      <c r="D12" s="593" t="s">
        <v>230</v>
      </c>
      <c r="E12" s="604" t="s">
        <v>273</v>
      </c>
      <c r="F12" s="595" t="s">
        <v>196</v>
      </c>
      <c r="G12" s="596" t="str">
        <f>ErrMsg!$F$29</f>
        <v>Don't display Error Message</v>
      </c>
    </row>
    <row r="13" spans="1:7" s="588" customFormat="1" ht="12">
      <c r="A13" s="591">
        <v>7</v>
      </c>
      <c r="B13" s="591" t="s">
        <v>251</v>
      </c>
      <c r="C13" s="592" t="str">
        <f>TestContent!C6</f>
        <v>Input uppercase Anphabet (zenkaku)</v>
      </c>
      <c r="D13" s="593" t="s">
        <v>230</v>
      </c>
      <c r="E13" s="604" t="s">
        <v>273</v>
      </c>
      <c r="F13" s="595" t="s">
        <v>197</v>
      </c>
      <c r="G13" s="596" t="str">
        <f>ErrMsg!$F$29</f>
        <v>Don't display Error Message</v>
      </c>
    </row>
    <row r="14" spans="1:7" s="588" customFormat="1" ht="12">
      <c r="A14" s="591">
        <v>8</v>
      </c>
      <c r="B14" s="591" t="s">
        <v>251</v>
      </c>
      <c r="C14" s="592" t="str">
        <f>TestContent!C7</f>
        <v>Input Hiragana</v>
      </c>
      <c r="D14" s="593" t="s">
        <v>230</v>
      </c>
      <c r="E14" s="604" t="s">
        <v>273</v>
      </c>
      <c r="F14" s="595" t="s">
        <v>201</v>
      </c>
      <c r="G14" s="596" t="str">
        <f>ErrMsg!$F$29</f>
        <v>Don't display Error Message</v>
      </c>
    </row>
    <row r="15" spans="1:7" s="588" customFormat="1" ht="12">
      <c r="A15" s="591">
        <v>9</v>
      </c>
      <c r="B15" s="591" t="s">
        <v>251</v>
      </c>
      <c r="C15" s="605" t="str">
        <f>TestContent!C10</f>
        <v>Input Kanji (L1)</v>
      </c>
      <c r="D15" s="593" t="s">
        <v>230</v>
      </c>
      <c r="E15" s="604" t="s">
        <v>273</v>
      </c>
      <c r="F15" s="595" t="s">
        <v>198</v>
      </c>
      <c r="G15" s="596" t="str">
        <f>ErrMsg!$F$29</f>
        <v>Don't display Error Message</v>
      </c>
    </row>
    <row r="16" spans="1:7" s="588" customFormat="1" ht="12">
      <c r="A16" s="591">
        <v>10</v>
      </c>
      <c r="B16" s="591" t="s">
        <v>251</v>
      </c>
      <c r="C16" s="605" t="str">
        <f>TestContent!C11</f>
        <v>Input Kanji (L2)</v>
      </c>
      <c r="D16" s="593" t="s">
        <v>230</v>
      </c>
      <c r="E16" s="604" t="s">
        <v>273</v>
      </c>
      <c r="F16" s="596" t="s">
        <v>161</v>
      </c>
      <c r="G16" s="596" t="str">
        <f>ErrMsg!$F$29</f>
        <v>Don't display Error Message</v>
      </c>
    </row>
    <row r="17" spans="1:7" s="588" customFormat="1" ht="12">
      <c r="A17" s="591">
        <v>11</v>
      </c>
      <c r="B17" s="591" t="s">
        <v>251</v>
      </c>
      <c r="C17" s="605" t="str">
        <f>TestContent!C12</f>
        <v>Input Kanji (L3)</v>
      </c>
      <c r="D17" s="593" t="s">
        <v>230</v>
      </c>
      <c r="E17" s="604" t="s">
        <v>273</v>
      </c>
      <c r="F17" s="596" t="s">
        <v>162</v>
      </c>
      <c r="G17" s="596" t="str">
        <f>ErrMsg!$F$29</f>
        <v>Don't display Error Message</v>
      </c>
    </row>
    <row r="18" spans="1:7" s="588" customFormat="1" ht="12">
      <c r="A18" s="591">
        <v>12</v>
      </c>
      <c r="B18" s="591" t="s">
        <v>251</v>
      </c>
      <c r="C18" s="605" t="str">
        <f>TestContent!C13</f>
        <v>Input Kanji (L4)</v>
      </c>
      <c r="D18" s="593" t="s">
        <v>230</v>
      </c>
      <c r="E18" s="604" t="s">
        <v>273</v>
      </c>
      <c r="F18" s="596" t="s">
        <v>163</v>
      </c>
      <c r="G18" s="596" t="str">
        <f>ErrMsg!$F$29</f>
        <v>Don't display Error Message</v>
      </c>
    </row>
    <row r="19" spans="1:7" s="588" customFormat="1" ht="12">
      <c r="A19" s="591">
        <v>13</v>
      </c>
      <c r="B19" s="591" t="s">
        <v>251</v>
      </c>
      <c r="C19" s="605" t="str">
        <f>TestContent!C14</f>
        <v>Input Number (hankaku)</v>
      </c>
      <c r="D19" s="593" t="s">
        <v>230</v>
      </c>
      <c r="E19" s="604" t="s">
        <v>273</v>
      </c>
      <c r="F19" s="596" t="s">
        <v>199</v>
      </c>
      <c r="G19" s="596" t="str">
        <f>ErrMsg!$F$29</f>
        <v>Don't display Error Message</v>
      </c>
    </row>
    <row r="20" spans="1:7" s="588" customFormat="1" ht="12">
      <c r="A20" s="591">
        <v>14</v>
      </c>
      <c r="B20" s="591" t="s">
        <v>251</v>
      </c>
      <c r="C20" s="605" t="str">
        <f>TestContent!C15</f>
        <v>Input Number (zenkaku)</v>
      </c>
      <c r="D20" s="593" t="s">
        <v>230</v>
      </c>
      <c r="E20" s="604" t="s">
        <v>273</v>
      </c>
      <c r="F20" s="596" t="s">
        <v>200</v>
      </c>
      <c r="G20" s="596" t="str">
        <f>ErrMsg!$F$29</f>
        <v>Don't display Error Message</v>
      </c>
    </row>
    <row r="21" spans="1:7" s="588" customFormat="1" ht="12">
      <c r="A21" s="591">
        <v>15</v>
      </c>
      <c r="B21" s="591" t="s">
        <v>251</v>
      </c>
      <c r="C21" s="605" t="str">
        <f>TestContent!C16</f>
        <v>Input Symbol (hankaku)</v>
      </c>
      <c r="D21" s="593" t="s">
        <v>230</v>
      </c>
      <c r="E21" s="604" t="s">
        <v>273</v>
      </c>
      <c r="F21" s="596" t="s">
        <v>278</v>
      </c>
      <c r="G21" s="596" t="str">
        <f>ErrMsg!$F$29</f>
        <v>Don't display Error Message</v>
      </c>
    </row>
    <row r="22" spans="1:7" s="588" customFormat="1" ht="24">
      <c r="A22" s="591">
        <v>16</v>
      </c>
      <c r="B22" s="591" t="s">
        <v>251</v>
      </c>
      <c r="C22" s="605" t="str">
        <f>TestContent!C17</f>
        <v>Input Symbol (hankaku) front of valid cases</v>
      </c>
      <c r="D22" s="593" t="s">
        <v>231</v>
      </c>
      <c r="E22" s="604" t="s">
        <v>273</v>
      </c>
      <c r="F22" s="596" t="s">
        <v>1878</v>
      </c>
      <c r="G22" s="596" t="str">
        <f>ErrMsg!$F$29</f>
        <v>Don't display Error Message</v>
      </c>
    </row>
    <row r="23" spans="1:7" s="588" customFormat="1" ht="24">
      <c r="A23" s="591">
        <v>17</v>
      </c>
      <c r="B23" s="591" t="s">
        <v>251</v>
      </c>
      <c r="C23" s="605" t="str">
        <f>TestContent!C18</f>
        <v>Input Symbol (hankaku) separating valid cases</v>
      </c>
      <c r="D23" s="593" t="s">
        <v>231</v>
      </c>
      <c r="E23" s="604" t="s">
        <v>273</v>
      </c>
      <c r="F23" s="596" t="s">
        <v>1879</v>
      </c>
      <c r="G23" s="596" t="str">
        <f>ErrMsg!$F$29</f>
        <v>Don't display Error Message</v>
      </c>
    </row>
    <row r="24" spans="1:7" s="588" customFormat="1" ht="24">
      <c r="A24" s="591">
        <v>18</v>
      </c>
      <c r="B24" s="591" t="s">
        <v>251</v>
      </c>
      <c r="C24" s="605" t="str">
        <f>TestContent!C19</f>
        <v>Input Symbol (hankaku) behind valid cases</v>
      </c>
      <c r="D24" s="593" t="s">
        <v>231</v>
      </c>
      <c r="E24" s="604" t="s">
        <v>273</v>
      </c>
      <c r="F24" s="596" t="s">
        <v>1880</v>
      </c>
      <c r="G24" s="596" t="str">
        <f>ErrMsg!$F$29</f>
        <v>Don't display Error Message</v>
      </c>
    </row>
    <row r="25" spans="1:7" s="588" customFormat="1" ht="12">
      <c r="A25" s="591">
        <v>19</v>
      </c>
      <c r="B25" s="591" t="s">
        <v>251</v>
      </c>
      <c r="C25" s="605" t="str">
        <f>TestContent!C20</f>
        <v>Input Symbol (zenkaku)</v>
      </c>
      <c r="D25" s="593" t="s">
        <v>230</v>
      </c>
      <c r="E25" s="604" t="s">
        <v>273</v>
      </c>
      <c r="F25" s="596" t="s">
        <v>1877</v>
      </c>
      <c r="G25" s="596" t="str">
        <f>ErrMsg!$F$29</f>
        <v>Don't display Error Message</v>
      </c>
    </row>
    <row r="26" spans="1:7" s="588" customFormat="1" ht="24">
      <c r="A26" s="591">
        <v>20</v>
      </c>
      <c r="B26" s="591" t="s">
        <v>251</v>
      </c>
      <c r="C26" s="605" t="str">
        <f>TestContent!C21</f>
        <v>Input Symbol (zenkaku) front of valid cases</v>
      </c>
      <c r="D26" s="593" t="s">
        <v>231</v>
      </c>
      <c r="E26" s="604" t="s">
        <v>273</v>
      </c>
      <c r="F26" s="596" t="s">
        <v>1881</v>
      </c>
      <c r="G26" s="596" t="str">
        <f>ErrMsg!$F$29</f>
        <v>Don't display Error Message</v>
      </c>
    </row>
    <row r="27" spans="1:7" s="588" customFormat="1" ht="24">
      <c r="A27" s="591">
        <v>21</v>
      </c>
      <c r="B27" s="591" t="s">
        <v>251</v>
      </c>
      <c r="C27" s="605" t="str">
        <f>TestContent!C22</f>
        <v>Input Symbol (zenkaku) separating valid cases</v>
      </c>
      <c r="D27" s="593" t="s">
        <v>231</v>
      </c>
      <c r="E27" s="604" t="s">
        <v>273</v>
      </c>
      <c r="F27" s="596" t="s">
        <v>1882</v>
      </c>
      <c r="G27" s="596" t="str">
        <f>ErrMsg!$F$29</f>
        <v>Don't display Error Message</v>
      </c>
    </row>
    <row r="28" spans="1:7" s="588" customFormat="1" ht="24">
      <c r="A28" s="591">
        <v>22</v>
      </c>
      <c r="B28" s="591" t="s">
        <v>251</v>
      </c>
      <c r="C28" s="605" t="str">
        <f>TestContent!C23</f>
        <v>Input Symbol (zenkaku) behind valid cases</v>
      </c>
      <c r="D28" s="593" t="s">
        <v>231</v>
      </c>
      <c r="E28" s="604" t="s">
        <v>273</v>
      </c>
      <c r="F28" s="596" t="s">
        <v>1883</v>
      </c>
      <c r="G28" s="596" t="str">
        <f>ErrMsg!$F$29</f>
        <v>Don't display Error Message</v>
      </c>
    </row>
    <row r="29" spans="1:7" s="588" customFormat="1" ht="24">
      <c r="A29" s="591">
        <v>23</v>
      </c>
      <c r="B29" s="591" t="s">
        <v>251</v>
      </c>
      <c r="C29" s="605" t="str">
        <f>TestContent!C24</f>
        <v>Input SJIS Machine-dependent character code (①㌔∮...)</v>
      </c>
      <c r="D29" s="593" t="s">
        <v>230</v>
      </c>
      <c r="E29" s="604" t="s">
        <v>273</v>
      </c>
      <c r="F29" s="596" t="s">
        <v>1241</v>
      </c>
      <c r="G29" s="596" t="str">
        <f>ErrMsg!$F$29</f>
        <v>Don't display Error Message</v>
      </c>
    </row>
    <row r="30" spans="1:7" s="588" customFormat="1" ht="24">
      <c r="A30" s="591">
        <v>24</v>
      </c>
      <c r="B30" s="591" t="s">
        <v>251</v>
      </c>
      <c r="C30" s="605" t="str">
        <f>TestContent!C25</f>
        <v>Input SJIS Machine-dependent character code front of valid cases</v>
      </c>
      <c r="D30" s="593" t="s">
        <v>231</v>
      </c>
      <c r="E30" s="604" t="s">
        <v>273</v>
      </c>
      <c r="F30" s="596" t="s">
        <v>1884</v>
      </c>
      <c r="G30" s="596" t="str">
        <f>ErrMsg!$F$29</f>
        <v>Don't display Error Message</v>
      </c>
    </row>
    <row r="31" spans="1:7" s="588" customFormat="1" ht="24">
      <c r="A31" s="591">
        <v>25</v>
      </c>
      <c r="B31" s="591" t="s">
        <v>251</v>
      </c>
      <c r="C31" s="605" t="str">
        <f>TestContent!C26</f>
        <v>Input SJIS Machine-dependent character code separating valid cases</v>
      </c>
      <c r="D31" s="593" t="s">
        <v>231</v>
      </c>
      <c r="E31" s="604" t="s">
        <v>273</v>
      </c>
      <c r="F31" s="596" t="s">
        <v>1885</v>
      </c>
      <c r="G31" s="596" t="str">
        <f>ErrMsg!$F$29</f>
        <v>Don't display Error Message</v>
      </c>
    </row>
    <row r="32" spans="1:7" s="588" customFormat="1" ht="24">
      <c r="A32" s="591">
        <v>26</v>
      </c>
      <c r="B32" s="591" t="s">
        <v>251</v>
      </c>
      <c r="C32" s="605" t="str">
        <f>TestContent!C27</f>
        <v>Input SJIS Machine-dependent character code behind valid cases</v>
      </c>
      <c r="D32" s="593" t="s">
        <v>231</v>
      </c>
      <c r="E32" s="604" t="s">
        <v>273</v>
      </c>
      <c r="F32" s="596" t="s">
        <v>1886</v>
      </c>
      <c r="G32" s="596" t="str">
        <f>ErrMsg!$F$29</f>
        <v>Don't display Error Message</v>
      </c>
    </row>
    <row r="33" spans="1:7" s="588" customFormat="1" ht="12">
      <c r="A33" s="591">
        <v>27</v>
      </c>
      <c r="B33" s="591" t="s">
        <v>251</v>
      </c>
      <c r="C33" s="605" t="str">
        <f>TestContent!C28</f>
        <v>Input Space bar (hankaku)</v>
      </c>
      <c r="D33" s="593" t="s">
        <v>230</v>
      </c>
      <c r="E33" s="604" t="s">
        <v>273</v>
      </c>
      <c r="F33" s="596" t="s">
        <v>158</v>
      </c>
      <c r="G33" s="596" t="str">
        <f>ErrMsg!$F$2</f>
        <v>This is a required field.</v>
      </c>
    </row>
    <row r="34" spans="1:7" s="588" customFormat="1" ht="24">
      <c r="A34" s="591">
        <v>28</v>
      </c>
      <c r="B34" s="591" t="s">
        <v>251</v>
      </c>
      <c r="C34" s="605" t="str">
        <f>TestContent!C29</f>
        <v>Input Space bar (hankaku) front of valid cases</v>
      </c>
      <c r="D34" s="593" t="s">
        <v>231</v>
      </c>
      <c r="E34" s="604" t="s">
        <v>273</v>
      </c>
      <c r="F34" s="596" t="s">
        <v>166</v>
      </c>
      <c r="G34" s="596" t="str">
        <f>ErrMsg!$F$29</f>
        <v>Don't display Error Message</v>
      </c>
    </row>
    <row r="35" spans="1:7" s="588" customFormat="1" ht="24">
      <c r="A35" s="591">
        <v>29</v>
      </c>
      <c r="B35" s="591" t="s">
        <v>251</v>
      </c>
      <c r="C35" s="605" t="str">
        <f>TestContent!C30</f>
        <v>Input Space bar (hankaku) separating valid cases</v>
      </c>
      <c r="D35" s="593" t="s">
        <v>231</v>
      </c>
      <c r="E35" s="604" t="s">
        <v>273</v>
      </c>
      <c r="F35" s="596" t="s">
        <v>164</v>
      </c>
      <c r="G35" s="596" t="str">
        <f>ErrMsg!$F$29</f>
        <v>Don't display Error Message</v>
      </c>
    </row>
    <row r="36" spans="1:7" s="588" customFormat="1" ht="24">
      <c r="A36" s="591">
        <v>30</v>
      </c>
      <c r="B36" s="591" t="s">
        <v>251</v>
      </c>
      <c r="C36" s="605" t="str">
        <f>TestContent!C31</f>
        <v>Input Space bar (hankaku) behind valid cases</v>
      </c>
      <c r="D36" s="593" t="s">
        <v>231</v>
      </c>
      <c r="E36" s="604" t="s">
        <v>273</v>
      </c>
      <c r="F36" s="596" t="s">
        <v>165</v>
      </c>
      <c r="G36" s="596" t="str">
        <f>ErrMsg!$F$29</f>
        <v>Don't display Error Message</v>
      </c>
    </row>
    <row r="37" spans="1:7" s="588" customFormat="1" ht="12">
      <c r="A37" s="591">
        <v>31</v>
      </c>
      <c r="B37" s="591" t="s">
        <v>251</v>
      </c>
      <c r="C37" s="605" t="str">
        <f>TestContent!C32</f>
        <v>Input Space bar (zenkaku)</v>
      </c>
      <c r="D37" s="593" t="s">
        <v>230</v>
      </c>
      <c r="E37" s="604" t="s">
        <v>273</v>
      </c>
      <c r="F37" s="596" t="s">
        <v>1873</v>
      </c>
      <c r="G37" s="596" t="str">
        <f>ErrMsg!$F$29</f>
        <v>Don't display Error Message</v>
      </c>
    </row>
    <row r="38" spans="1:7" s="588" customFormat="1" ht="24">
      <c r="A38" s="591">
        <v>32</v>
      </c>
      <c r="B38" s="591" t="s">
        <v>251</v>
      </c>
      <c r="C38" s="605" t="str">
        <f>TestContent!C33</f>
        <v>Input Space bar (zenkaku) front of valid cases</v>
      </c>
      <c r="D38" s="593" t="s">
        <v>231</v>
      </c>
      <c r="E38" s="604" t="s">
        <v>273</v>
      </c>
      <c r="F38" s="596" t="s">
        <v>1874</v>
      </c>
      <c r="G38" s="596" t="str">
        <f>ErrMsg!$F$29</f>
        <v>Don't display Error Message</v>
      </c>
    </row>
    <row r="39" spans="1:7" s="588" customFormat="1" ht="24">
      <c r="A39" s="591">
        <v>33</v>
      </c>
      <c r="B39" s="591" t="s">
        <v>251</v>
      </c>
      <c r="C39" s="605" t="str">
        <f>TestContent!C34</f>
        <v>Input Space bar (zenkaku) separating valid cases</v>
      </c>
      <c r="D39" s="593" t="s">
        <v>231</v>
      </c>
      <c r="E39" s="604" t="s">
        <v>273</v>
      </c>
      <c r="F39" s="596" t="s">
        <v>1875</v>
      </c>
      <c r="G39" s="596" t="str">
        <f>ErrMsg!$F$29</f>
        <v>Don't display Error Message</v>
      </c>
    </row>
    <row r="40" spans="1:7" s="588" customFormat="1" ht="24">
      <c r="A40" s="591">
        <v>34</v>
      </c>
      <c r="B40" s="591" t="s">
        <v>251</v>
      </c>
      <c r="C40" s="605" t="str">
        <f>TestContent!C35</f>
        <v>Input Space bar (zenkaku) behind valid cases</v>
      </c>
      <c r="D40" s="593" t="s">
        <v>231</v>
      </c>
      <c r="E40" s="604" t="s">
        <v>273</v>
      </c>
      <c r="F40" s="596" t="s">
        <v>1876</v>
      </c>
      <c r="G40" s="596" t="str">
        <f>ErrMsg!$F$29</f>
        <v>Don't display Error Message</v>
      </c>
    </row>
    <row r="41" spans="1:7" s="588" customFormat="1" ht="12">
      <c r="A41" s="591">
        <v>35</v>
      </c>
      <c r="B41" s="591" t="s">
        <v>251</v>
      </c>
      <c r="C41" s="605" t="str">
        <f>TestContent!C36</f>
        <v>Input Tab</v>
      </c>
      <c r="D41" s="593" t="s">
        <v>231</v>
      </c>
      <c r="E41" s="604" t="s">
        <v>273</v>
      </c>
      <c r="F41" s="596" t="s">
        <v>158</v>
      </c>
      <c r="G41" s="596" t="str">
        <f>ErrMsg!$F$2</f>
        <v>This is a required field.</v>
      </c>
    </row>
    <row r="42" spans="1:7" s="588" customFormat="1" ht="24">
      <c r="A42" s="591">
        <v>36</v>
      </c>
      <c r="B42" s="591" t="s">
        <v>251</v>
      </c>
      <c r="C42" s="605" t="str">
        <f>TestContent!C37</f>
        <v>Input Tab front of valid cases</v>
      </c>
      <c r="D42" s="593" t="s">
        <v>231</v>
      </c>
      <c r="E42" s="604" t="s">
        <v>273</v>
      </c>
      <c r="F42" s="596" t="s">
        <v>166</v>
      </c>
      <c r="G42" s="596" t="str">
        <f>ErrMsg!$F$29</f>
        <v>Don't display Error Message</v>
      </c>
    </row>
    <row r="43" spans="1:7" s="588" customFormat="1" ht="24">
      <c r="A43" s="591">
        <v>37</v>
      </c>
      <c r="B43" s="591" t="s">
        <v>251</v>
      </c>
      <c r="C43" s="605" t="str">
        <f>TestContent!C38</f>
        <v>Input Tab separating valid cases</v>
      </c>
      <c r="D43" s="593" t="s">
        <v>231</v>
      </c>
      <c r="E43" s="604" t="s">
        <v>273</v>
      </c>
      <c r="F43" s="596" t="s">
        <v>164</v>
      </c>
      <c r="G43" s="596" t="str">
        <f>ErrMsg!$F$29</f>
        <v>Don't display Error Message</v>
      </c>
    </row>
    <row r="44" spans="1:7" s="588" customFormat="1" ht="24">
      <c r="A44" s="591">
        <v>38</v>
      </c>
      <c r="B44" s="591" t="s">
        <v>251</v>
      </c>
      <c r="C44" s="605" t="str">
        <f>TestContent!C39</f>
        <v>Input Tab behind valid cases</v>
      </c>
      <c r="D44" s="593" t="s">
        <v>231</v>
      </c>
      <c r="E44" s="604" t="s">
        <v>273</v>
      </c>
      <c r="F44" s="596" t="s">
        <v>165</v>
      </c>
      <c r="G44" s="596" t="str">
        <f>ErrMsg!$F$29</f>
        <v>Don't display Error Message</v>
      </c>
    </row>
    <row r="45" spans="1:7" s="588" customFormat="1" ht="24">
      <c r="A45" s="591">
        <v>39</v>
      </c>
      <c r="B45" s="591" t="s">
        <v>251</v>
      </c>
      <c r="C45" s="605" t="str">
        <f>TestContent!C41</f>
        <v>Input VALID characters with length = VALID LENGTH</v>
      </c>
      <c r="D45" s="593" t="s">
        <v>232</v>
      </c>
      <c r="E45" s="604" t="s">
        <v>273</v>
      </c>
      <c r="F45" s="596" t="s">
        <v>1887</v>
      </c>
      <c r="G45" s="596" t="str">
        <f>ErrMsg!$F$29</f>
        <v>Don't display Error Message</v>
      </c>
    </row>
    <row r="46" spans="1:7" ht="24">
      <c r="A46" s="591">
        <v>40</v>
      </c>
      <c r="B46" s="591" t="s">
        <v>251</v>
      </c>
      <c r="C46" s="605" t="str">
        <f>TestContent!C42</f>
        <v>Input VALID characters with length = MAX VALID LENGTH + 1</v>
      </c>
      <c r="D46" s="593" t="s">
        <v>232</v>
      </c>
      <c r="E46" s="604" t="s">
        <v>273</v>
      </c>
      <c r="F46" s="596" t="s">
        <v>1888</v>
      </c>
      <c r="G46" s="596" t="str">
        <f>ErrMsg!$F$6</f>
        <v>"Field Name" length must be equal or less than maximum characters.</v>
      </c>
    </row>
    <row r="47" spans="1:7" s="588" customFormat="1" ht="12">
      <c r="A47" s="591">
        <v>41</v>
      </c>
      <c r="B47" s="591" t="s">
        <v>251</v>
      </c>
      <c r="C47" s="605" t="str">
        <f>TestContent!C43</f>
        <v>Input VALID characters and INVALID characters</v>
      </c>
      <c r="D47" s="593" t="s">
        <v>232</v>
      </c>
      <c r="E47" s="604" t="s">
        <v>273</v>
      </c>
      <c r="F47" s="596" t="s">
        <v>1890</v>
      </c>
      <c r="G47" s="596" t="str">
        <f>ErrMsg!$F$29</f>
        <v>Don't display Error Message</v>
      </c>
    </row>
    <row r="48" spans="1:7" s="588" customFormat="1" ht="12">
      <c r="A48" s="591">
        <v>42</v>
      </c>
      <c r="B48" s="591" t="s">
        <v>251</v>
      </c>
      <c r="C48" s="605" t="str">
        <f>TestContent!C44</f>
        <v>Input INVALID characters</v>
      </c>
      <c r="D48" s="593" t="s">
        <v>232</v>
      </c>
      <c r="E48" s="604" t="s">
        <v>273</v>
      </c>
      <c r="F48" s="596" t="s">
        <v>1889</v>
      </c>
      <c r="G48" s="596" t="str">
        <f>ErrMsg!$F$29</f>
        <v>Don't display Error Message</v>
      </c>
    </row>
  </sheetData>
  <dataConsolidate/>
  <mergeCells count="3">
    <mergeCell ref="D2:D4"/>
    <mergeCell ref="A1:C1"/>
    <mergeCell ref="A2:C4"/>
  </mergeCells>
  <phoneticPr fontId="38"/>
  <dataValidations count="3">
    <dataValidation type="list" allowBlank="1" showInputMessage="1" showErrorMessage="1" sqref="D7:D48">
      <formula1>Priority</formula1>
    </dataValidation>
    <dataValidation type="list" allowBlank="1" showInputMessage="1" showErrorMessage="1" sqref="B7:B48">
      <formula1>Category</formula1>
    </dataValidation>
    <dataValidation type="list" allowBlank="1" showInputMessage="1" showErrorMessage="1" sqref="E7:E48">
      <formula1>TypeCase</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tint="0.39997558519241921"/>
    <pageSetUpPr fitToPage="1"/>
  </sheetPr>
  <dimension ref="A1:AU44"/>
  <sheetViews>
    <sheetView showGridLines="0" view="pageBreakPreview" zoomScaleSheetLayoutView="100" workbookViewId="0">
      <selection activeCell="P11" sqref="P11"/>
    </sheetView>
  </sheetViews>
  <sheetFormatPr defaultColWidth="3" defaultRowHeight="13.5" customHeight="1"/>
  <cols>
    <col min="1" max="2" width="3" style="533" customWidth="1"/>
    <col min="3" max="3" width="3" style="540" customWidth="1"/>
    <col min="4" max="4" width="3" style="537" customWidth="1"/>
    <col min="5" max="6" width="3" style="533" customWidth="1"/>
    <col min="7" max="7" width="2.875" style="533" customWidth="1"/>
    <col min="8" max="9" width="3" style="533" customWidth="1"/>
    <col min="10" max="12" width="2.875" style="533" customWidth="1"/>
    <col min="13" max="45" width="3" style="533" customWidth="1"/>
    <col min="46" max="46" width="3.625" style="533" customWidth="1"/>
    <col min="47" max="16384" width="3" style="533"/>
  </cols>
  <sheetData>
    <row r="1" spans="1:47" ht="13.5" customHeight="1">
      <c r="A1" s="532"/>
      <c r="B1" s="532"/>
      <c r="C1" s="659"/>
      <c r="D1" s="659"/>
      <c r="E1" s="659"/>
      <c r="F1" s="659"/>
      <c r="G1" s="659"/>
      <c r="H1" s="659"/>
      <c r="I1" s="659"/>
      <c r="J1" s="659"/>
      <c r="K1" s="659"/>
      <c r="L1" s="659"/>
      <c r="M1" s="659"/>
      <c r="N1" s="659"/>
      <c r="O1" s="659"/>
      <c r="P1" s="659"/>
      <c r="Q1" s="659"/>
      <c r="R1" s="659"/>
      <c r="S1" s="659"/>
      <c r="T1" s="659"/>
      <c r="U1" s="659"/>
      <c r="V1" s="659"/>
      <c r="W1" s="659"/>
      <c r="X1" s="659"/>
      <c r="Y1" s="659"/>
      <c r="Z1" s="659"/>
      <c r="AA1" s="659"/>
      <c r="AB1" s="659"/>
      <c r="AC1" s="659"/>
      <c r="AD1" s="659"/>
      <c r="AE1" s="659"/>
      <c r="AF1" s="659"/>
      <c r="AG1" s="659"/>
      <c r="AH1" s="659"/>
      <c r="AI1" s="659"/>
      <c r="AJ1" s="659"/>
      <c r="AK1" s="532"/>
      <c r="AL1" s="532"/>
      <c r="AM1" s="532"/>
      <c r="AN1" s="532"/>
      <c r="AO1" s="532"/>
      <c r="AP1" s="532"/>
      <c r="AQ1" s="532"/>
      <c r="AR1" s="532"/>
      <c r="AS1" s="532"/>
      <c r="AT1" s="532"/>
      <c r="AU1" s="532"/>
    </row>
    <row r="2" spans="1:47" ht="13.5" customHeight="1">
      <c r="A2" s="532"/>
      <c r="B2" s="532"/>
      <c r="C2" s="659"/>
      <c r="D2" s="659"/>
      <c r="E2" s="659"/>
      <c r="F2" s="659"/>
      <c r="G2" s="659"/>
      <c r="H2" s="659"/>
      <c r="I2" s="659"/>
      <c r="J2" s="659"/>
      <c r="K2" s="659"/>
      <c r="L2" s="659"/>
      <c r="M2" s="659"/>
      <c r="N2" s="659"/>
      <c r="O2" s="659"/>
      <c r="P2" s="659"/>
      <c r="Q2" s="659"/>
      <c r="R2" s="659"/>
      <c r="S2" s="659"/>
      <c r="T2" s="659"/>
      <c r="U2" s="659"/>
      <c r="V2" s="659"/>
      <c r="W2" s="659"/>
      <c r="X2" s="659"/>
      <c r="Y2" s="659"/>
      <c r="Z2" s="659"/>
      <c r="AA2" s="659"/>
      <c r="AB2" s="659"/>
      <c r="AC2" s="659"/>
      <c r="AD2" s="659"/>
      <c r="AE2" s="659"/>
      <c r="AF2" s="659"/>
      <c r="AG2" s="659"/>
      <c r="AH2" s="659"/>
      <c r="AI2" s="659"/>
      <c r="AJ2" s="659"/>
      <c r="AK2" s="532"/>
      <c r="AL2" s="532"/>
      <c r="AM2" s="532"/>
      <c r="AN2" s="532"/>
      <c r="AO2" s="532"/>
      <c r="AP2" s="532"/>
      <c r="AQ2" s="532"/>
      <c r="AR2" s="532"/>
      <c r="AS2" s="532"/>
      <c r="AT2" s="532"/>
      <c r="AU2" s="532"/>
    </row>
    <row r="3" spans="1:47" ht="13.5" customHeight="1">
      <c r="A3" s="532"/>
      <c r="B3" s="532"/>
      <c r="C3" s="534"/>
      <c r="D3" s="535"/>
      <c r="E3" s="532"/>
      <c r="F3" s="532"/>
      <c r="G3" s="532"/>
      <c r="H3" s="532"/>
      <c r="I3" s="532"/>
      <c r="J3" s="532"/>
      <c r="K3" s="532"/>
      <c r="L3" s="532"/>
      <c r="M3" s="532"/>
      <c r="N3" s="532"/>
      <c r="O3" s="532"/>
      <c r="P3" s="532"/>
      <c r="Q3" s="532"/>
      <c r="R3" s="532"/>
      <c r="S3" s="532"/>
      <c r="T3" s="532"/>
      <c r="U3" s="532"/>
      <c r="V3" s="532"/>
      <c r="W3" s="532"/>
      <c r="X3" s="532"/>
      <c r="Y3" s="532"/>
      <c r="Z3" s="532"/>
      <c r="AA3" s="532"/>
      <c r="AB3" s="532"/>
      <c r="AC3" s="532"/>
      <c r="AD3" s="532"/>
      <c r="AE3" s="532"/>
      <c r="AF3" s="532"/>
      <c r="AG3" s="532"/>
      <c r="AH3" s="532"/>
      <c r="AI3" s="532"/>
      <c r="AJ3" s="532"/>
      <c r="AK3" s="532"/>
      <c r="AL3" s="532"/>
      <c r="AM3" s="532"/>
      <c r="AN3" s="532"/>
      <c r="AO3" s="532"/>
      <c r="AP3" s="532"/>
      <c r="AQ3" s="532"/>
      <c r="AR3" s="532"/>
      <c r="AS3" s="532"/>
      <c r="AT3" s="532"/>
      <c r="AU3" s="532"/>
    </row>
    <row r="4" spans="1:47" ht="13.5" customHeight="1">
      <c r="A4" s="660" t="s">
        <v>2334</v>
      </c>
      <c r="B4" s="660"/>
      <c r="C4" s="660"/>
      <c r="D4" s="660"/>
      <c r="E4" s="660"/>
      <c r="F4" s="660"/>
      <c r="G4" s="660"/>
      <c r="H4" s="660"/>
      <c r="I4" s="660"/>
      <c r="J4" s="660"/>
      <c r="K4" s="660"/>
      <c r="L4" s="660"/>
      <c r="M4" s="660"/>
      <c r="N4" s="660"/>
      <c r="O4" s="660"/>
      <c r="P4" s="660"/>
      <c r="Q4" s="660"/>
      <c r="R4" s="660"/>
      <c r="S4" s="660"/>
      <c r="T4" s="660"/>
      <c r="U4" s="660"/>
      <c r="V4" s="660"/>
      <c r="W4" s="660"/>
      <c r="X4" s="660"/>
      <c r="Y4" s="660"/>
      <c r="Z4" s="660"/>
      <c r="AA4" s="660"/>
      <c r="AB4" s="660"/>
      <c r="AC4" s="660"/>
      <c r="AD4" s="660"/>
      <c r="AE4" s="660"/>
      <c r="AF4" s="660"/>
      <c r="AG4" s="660"/>
      <c r="AH4" s="660"/>
      <c r="AI4" s="660"/>
      <c r="AJ4" s="660"/>
      <c r="AK4" s="660"/>
      <c r="AL4" s="660"/>
      <c r="AM4" s="660"/>
      <c r="AN4" s="660"/>
      <c r="AO4" s="660"/>
      <c r="AP4" s="660"/>
      <c r="AQ4" s="660"/>
      <c r="AR4" s="660"/>
      <c r="AS4" s="660"/>
      <c r="AT4" s="660"/>
      <c r="AU4" s="660"/>
    </row>
    <row r="5" spans="1:47" ht="13.5" customHeight="1">
      <c r="A5" s="660"/>
      <c r="B5" s="660"/>
      <c r="C5" s="660"/>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0"/>
      <c r="AD5" s="660"/>
      <c r="AE5" s="660"/>
      <c r="AF5" s="660"/>
      <c r="AG5" s="660"/>
      <c r="AH5" s="660"/>
      <c r="AI5" s="660"/>
      <c r="AJ5" s="660"/>
      <c r="AK5" s="660"/>
      <c r="AL5" s="660"/>
      <c r="AM5" s="660"/>
      <c r="AN5" s="660"/>
      <c r="AO5" s="660"/>
      <c r="AP5" s="660"/>
      <c r="AQ5" s="660"/>
      <c r="AR5" s="660"/>
      <c r="AS5" s="660"/>
      <c r="AT5" s="660"/>
      <c r="AU5" s="660"/>
    </row>
    <row r="6" spans="1:47" ht="13.5" customHeight="1">
      <c r="A6" s="532"/>
      <c r="B6" s="532"/>
      <c r="C6" s="534"/>
      <c r="D6" s="535"/>
      <c r="E6" s="532"/>
      <c r="I6" s="532"/>
      <c r="J6" s="532"/>
      <c r="K6" s="532"/>
      <c r="L6" s="532"/>
      <c r="M6" s="532"/>
      <c r="N6" s="532"/>
      <c r="O6" s="532"/>
      <c r="P6" s="532"/>
      <c r="Q6" s="532"/>
      <c r="R6" s="532"/>
      <c r="S6" s="532"/>
      <c r="T6" s="532"/>
      <c r="U6" s="532"/>
      <c r="V6" s="532"/>
      <c r="W6" s="532"/>
      <c r="X6" s="532"/>
      <c r="Y6" s="532"/>
      <c r="Z6" s="532"/>
      <c r="AA6" s="532"/>
      <c r="AB6" s="532"/>
      <c r="AC6" s="532"/>
      <c r="AD6" s="532"/>
      <c r="AE6" s="532"/>
      <c r="AF6" s="532"/>
      <c r="AG6" s="532"/>
      <c r="AH6" s="532"/>
      <c r="AI6" s="532"/>
      <c r="AJ6" s="532"/>
      <c r="AK6" s="532"/>
      <c r="AL6" s="532"/>
      <c r="AM6" s="532"/>
      <c r="AN6" s="532"/>
      <c r="AO6" s="532"/>
      <c r="AP6" s="532"/>
      <c r="AQ6" s="532"/>
      <c r="AR6" s="532"/>
      <c r="AS6" s="532"/>
      <c r="AT6" s="532"/>
      <c r="AU6" s="532"/>
    </row>
    <row r="7" spans="1:47" ht="13.5" customHeight="1">
      <c r="A7" s="532"/>
      <c r="B7" s="532"/>
      <c r="C7" s="534"/>
      <c r="D7" s="535"/>
      <c r="E7" s="532"/>
      <c r="I7" s="532"/>
      <c r="J7" s="532"/>
      <c r="K7" s="532"/>
      <c r="L7" s="532"/>
      <c r="M7" s="532"/>
      <c r="N7" s="532"/>
      <c r="O7" s="532"/>
      <c r="P7" s="532"/>
      <c r="Q7" s="532"/>
      <c r="R7" s="532"/>
      <c r="S7" s="532"/>
      <c r="T7" s="532"/>
      <c r="U7" s="532"/>
      <c r="V7" s="532"/>
      <c r="W7" s="532"/>
      <c r="X7" s="532"/>
      <c r="Y7" s="532"/>
      <c r="Z7" s="532"/>
      <c r="AA7" s="532"/>
      <c r="AB7" s="532"/>
      <c r="AC7" s="532"/>
      <c r="AD7" s="532"/>
      <c r="AE7" s="532"/>
      <c r="AF7" s="532"/>
      <c r="AG7" s="532"/>
      <c r="AH7" s="532"/>
      <c r="AI7" s="532"/>
      <c r="AJ7" s="532"/>
      <c r="AK7" s="532"/>
      <c r="AL7" s="532"/>
      <c r="AM7" s="532"/>
      <c r="AN7" s="532"/>
      <c r="AO7" s="532"/>
      <c r="AP7" s="532"/>
      <c r="AQ7" s="532"/>
      <c r="AR7" s="532"/>
      <c r="AS7" s="532"/>
      <c r="AT7" s="532"/>
      <c r="AU7" s="532"/>
    </row>
    <row r="8" spans="1:47" ht="13.5" customHeight="1">
      <c r="A8" s="532"/>
      <c r="B8" s="532"/>
      <c r="C8" s="536"/>
      <c r="G8" s="532"/>
      <c r="H8" s="538"/>
      <c r="I8" s="538"/>
      <c r="J8" s="538"/>
      <c r="K8" s="538"/>
      <c r="L8" s="538"/>
      <c r="M8" s="538"/>
      <c r="N8" s="538"/>
      <c r="O8" s="538"/>
      <c r="P8" s="538"/>
      <c r="Q8" s="538"/>
      <c r="R8" s="538"/>
      <c r="S8" s="538"/>
      <c r="T8" s="538"/>
      <c r="U8" s="538"/>
      <c r="AB8" s="532"/>
      <c r="AC8" s="532"/>
      <c r="AD8" s="532"/>
      <c r="AE8" s="532"/>
      <c r="AF8" s="532"/>
      <c r="AG8" s="532"/>
      <c r="AH8" s="532"/>
      <c r="AI8" s="532"/>
      <c r="AJ8" s="532"/>
      <c r="AK8" s="532"/>
      <c r="AL8" s="532"/>
      <c r="AM8" s="532"/>
      <c r="AN8" s="532"/>
      <c r="AO8" s="532"/>
      <c r="AP8" s="532"/>
      <c r="AQ8" s="532"/>
      <c r="AR8" s="532"/>
      <c r="AS8" s="532"/>
      <c r="AT8" s="532"/>
      <c r="AU8" s="532"/>
    </row>
    <row r="9" spans="1:47" ht="13.5" customHeight="1">
      <c r="A9" s="532"/>
      <c r="B9" s="532"/>
      <c r="C9" s="536"/>
      <c r="G9" s="532"/>
      <c r="H9" s="538"/>
      <c r="I9" s="538"/>
      <c r="J9" s="538"/>
      <c r="K9" s="538"/>
      <c r="L9" s="538"/>
      <c r="M9" s="538"/>
      <c r="N9" s="538"/>
      <c r="O9" s="538"/>
      <c r="P9" s="538"/>
      <c r="Q9" s="538"/>
      <c r="R9" s="538"/>
      <c r="S9" s="538"/>
      <c r="T9" s="538"/>
      <c r="U9" s="538"/>
      <c r="AB9" s="532"/>
      <c r="AC9" s="532"/>
      <c r="AD9" s="532"/>
      <c r="AE9" s="532"/>
      <c r="AF9" s="532"/>
      <c r="AG9" s="532"/>
      <c r="AH9" s="532"/>
      <c r="AI9" s="532"/>
      <c r="AJ9" s="532"/>
      <c r="AK9" s="532"/>
      <c r="AL9" s="532"/>
      <c r="AM9" s="532"/>
      <c r="AN9" s="532"/>
      <c r="AO9" s="532"/>
      <c r="AP9" s="532"/>
      <c r="AQ9" s="532"/>
      <c r="AR9" s="532"/>
      <c r="AS9" s="532"/>
      <c r="AT9" s="532"/>
      <c r="AU9" s="532"/>
    </row>
    <row r="10" spans="1:47" ht="13.5" customHeight="1">
      <c r="C10" s="536"/>
    </row>
    <row r="11" spans="1:47" ht="13.5" customHeight="1">
      <c r="C11" s="536"/>
      <c r="H11" s="539"/>
    </row>
    <row r="12" spans="1:47" ht="13.5" customHeight="1">
      <c r="C12" s="536"/>
      <c r="H12" s="539"/>
    </row>
    <row r="13" spans="1:47" ht="13.5" customHeight="1">
      <c r="C13" s="536"/>
      <c r="H13" s="539"/>
    </row>
    <row r="14" spans="1:47" ht="13.5" customHeight="1">
      <c r="C14" s="536"/>
      <c r="H14" s="539"/>
    </row>
    <row r="15" spans="1:47" ht="13.5" customHeight="1">
      <c r="C15" s="536"/>
      <c r="H15" s="539"/>
    </row>
    <row r="16" spans="1:47" ht="13.5" customHeight="1">
      <c r="C16" s="536"/>
      <c r="H16" s="539"/>
    </row>
    <row r="17" spans="3:8" ht="13.5" customHeight="1">
      <c r="C17" s="536"/>
      <c r="H17" s="539"/>
    </row>
    <row r="18" spans="3:8" ht="13.5" customHeight="1">
      <c r="C18" s="536"/>
      <c r="H18" s="539"/>
    </row>
    <row r="19" spans="3:8" ht="13.5" customHeight="1">
      <c r="C19" s="536"/>
      <c r="H19" s="539"/>
    </row>
    <row r="20" spans="3:8" ht="13.5" customHeight="1">
      <c r="C20" s="536"/>
      <c r="H20" s="539"/>
    </row>
    <row r="21" spans="3:8" ht="13.5" customHeight="1">
      <c r="C21" s="536"/>
      <c r="H21" s="539"/>
    </row>
    <row r="22" spans="3:8" ht="13.5" customHeight="1">
      <c r="C22" s="536"/>
    </row>
    <row r="23" spans="3:8" ht="13.5" customHeight="1">
      <c r="C23" s="536"/>
    </row>
    <row r="24" spans="3:8" ht="13.5" customHeight="1">
      <c r="C24" s="536"/>
    </row>
    <row r="25" spans="3:8" ht="13.5" customHeight="1">
      <c r="C25" s="536"/>
    </row>
    <row r="26" spans="3:8" ht="13.5" customHeight="1">
      <c r="C26" s="536"/>
      <c r="H26" s="539"/>
    </row>
    <row r="27" spans="3:8" ht="13.5" customHeight="1">
      <c r="C27" s="536"/>
      <c r="H27" s="539"/>
    </row>
    <row r="28" spans="3:8" ht="13.5" customHeight="1">
      <c r="C28" s="536"/>
      <c r="H28" s="539"/>
    </row>
    <row r="29" spans="3:8" ht="13.5" customHeight="1">
      <c r="C29" s="536"/>
      <c r="H29" s="539"/>
    </row>
    <row r="30" spans="3:8" ht="13.5" customHeight="1">
      <c r="C30" s="536"/>
      <c r="H30" s="539"/>
    </row>
    <row r="31" spans="3:8" ht="13.5" customHeight="1">
      <c r="C31" s="536"/>
      <c r="H31" s="539"/>
    </row>
    <row r="32" spans="3:8" ht="13.5" customHeight="1">
      <c r="C32" s="536"/>
      <c r="H32" s="539"/>
    </row>
    <row r="33" spans="3:47" ht="13.5" customHeight="1">
      <c r="C33" s="536"/>
      <c r="H33" s="539"/>
    </row>
    <row r="34" spans="3:47" ht="13.5" customHeight="1">
      <c r="C34" s="536"/>
      <c r="H34" s="539"/>
    </row>
    <row r="35" spans="3:47" ht="13.5" customHeight="1">
      <c r="C35" s="536"/>
      <c r="H35" s="539"/>
    </row>
    <row r="36" spans="3:47" ht="13.5" customHeight="1">
      <c r="C36" s="536"/>
      <c r="H36" s="539"/>
    </row>
    <row r="37" spans="3:47" ht="13.5" customHeight="1">
      <c r="C37" s="536"/>
    </row>
    <row r="38" spans="3:47" ht="13.5" customHeight="1">
      <c r="C38" s="661" t="s">
        <v>2237</v>
      </c>
      <c r="D38" s="662"/>
      <c r="E38" s="662"/>
      <c r="F38" s="663"/>
      <c r="G38" s="661" t="s">
        <v>2238</v>
      </c>
      <c r="H38" s="662"/>
      <c r="I38" s="662"/>
      <c r="J38" s="663"/>
      <c r="K38" s="661" t="s">
        <v>2239</v>
      </c>
      <c r="L38" s="662"/>
      <c r="M38" s="662"/>
      <c r="N38" s="663"/>
    </row>
    <row r="39" spans="3:47" ht="13.5" customHeight="1">
      <c r="C39" s="646"/>
      <c r="D39" s="647"/>
      <c r="E39" s="647"/>
      <c r="F39" s="648"/>
      <c r="G39" s="646"/>
      <c r="H39" s="647"/>
      <c r="I39" s="647"/>
      <c r="J39" s="648"/>
      <c r="K39" s="646"/>
      <c r="L39" s="647"/>
      <c r="M39" s="647"/>
      <c r="N39" s="648"/>
    </row>
    <row r="40" spans="3:47" ht="13.5" customHeight="1">
      <c r="C40" s="649"/>
      <c r="D40" s="650"/>
      <c r="E40" s="650"/>
      <c r="F40" s="651"/>
      <c r="G40" s="649"/>
      <c r="H40" s="650"/>
      <c r="I40" s="650"/>
      <c r="J40" s="651"/>
      <c r="K40" s="649"/>
      <c r="L40" s="650"/>
      <c r="M40" s="650"/>
      <c r="N40" s="651"/>
      <c r="AM40" s="536"/>
      <c r="AN40" s="536"/>
      <c r="AO40" s="536"/>
      <c r="AP40" s="536"/>
      <c r="AQ40" s="536"/>
      <c r="AR40" s="536"/>
      <c r="AS40" s="536"/>
      <c r="AT40" s="536"/>
      <c r="AU40" s="536"/>
    </row>
    <row r="41" spans="3:47" ht="13.5" customHeight="1">
      <c r="C41" s="652"/>
      <c r="D41" s="653"/>
      <c r="E41" s="653"/>
      <c r="F41" s="654"/>
      <c r="G41" s="652"/>
      <c r="H41" s="653"/>
      <c r="I41" s="653"/>
      <c r="J41" s="654"/>
      <c r="K41" s="652"/>
      <c r="L41" s="653"/>
      <c r="M41" s="653"/>
      <c r="N41" s="654"/>
      <c r="AM41" s="655">
        <f>MAX(History!E5:I42)</f>
        <v>0</v>
      </c>
      <c r="AN41" s="656"/>
      <c r="AO41" s="656"/>
      <c r="AP41" s="656"/>
      <c r="AQ41" s="656"/>
      <c r="AR41" s="657">
        <f>MAX(History!B5:D42)</f>
        <v>0</v>
      </c>
      <c r="AS41" s="658"/>
      <c r="AT41" s="658"/>
      <c r="AU41" s="536"/>
    </row>
    <row r="42" spans="3:47" ht="13.5" customHeight="1">
      <c r="C42" s="536"/>
      <c r="AU42" s="536"/>
    </row>
    <row r="43" spans="3:47" ht="13.5" customHeight="1">
      <c r="E43" s="541"/>
      <c r="F43" s="541"/>
      <c r="G43" s="541"/>
      <c r="H43" s="541"/>
      <c r="AM43" s="536"/>
      <c r="AN43" s="536"/>
      <c r="AO43" s="536"/>
      <c r="AP43" s="536"/>
      <c r="AQ43" s="536"/>
      <c r="AR43" s="536"/>
      <c r="AS43" s="536"/>
      <c r="AT43" s="536"/>
      <c r="AU43" s="536"/>
    </row>
    <row r="44" spans="3:47" ht="13.5" customHeight="1">
      <c r="AM44" s="536"/>
      <c r="AN44" s="536"/>
      <c r="AO44" s="536"/>
      <c r="AP44" s="536"/>
      <c r="AQ44" s="536"/>
      <c r="AR44" s="536"/>
      <c r="AS44" s="536"/>
      <c r="AT44" s="536"/>
      <c r="AU44" s="536"/>
    </row>
  </sheetData>
  <mergeCells count="10">
    <mergeCell ref="C1:AJ2"/>
    <mergeCell ref="A4:AU5"/>
    <mergeCell ref="C38:F38"/>
    <mergeCell ref="G38:J38"/>
    <mergeCell ref="K38:N38"/>
    <mergeCell ref="C39:F41"/>
    <mergeCell ref="G39:J41"/>
    <mergeCell ref="K39:N41"/>
    <mergeCell ref="AM41:AQ41"/>
    <mergeCell ref="AR41:AT41"/>
  </mergeCells>
  <phoneticPr fontId="38"/>
  <pageMargins left="0.28999999999999998" right="0.3" top="0.36" bottom="0.43" header="0.31" footer="0.21"/>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1">
    <tabColor rgb="FFFFC000"/>
  </sheetPr>
  <dimension ref="A1:H81"/>
  <sheetViews>
    <sheetView view="pageBreakPreview" topLeftCell="A7" zoomScale="115" zoomScaleSheetLayoutView="115" workbookViewId="0">
      <selection activeCell="F16" sqref="F16"/>
    </sheetView>
  </sheetViews>
  <sheetFormatPr defaultColWidth="11" defaultRowHeight="11.25"/>
  <cols>
    <col min="1" max="1" width="4.125" style="5" bestFit="1" customWidth="1"/>
    <col min="2" max="2" width="9.875" style="5" bestFit="1" customWidth="1"/>
    <col min="3" max="3" width="38.375" style="31" customWidth="1"/>
    <col min="4" max="4" width="9.25" style="31" bestFit="1" customWidth="1"/>
    <col min="5" max="5" width="11.875" style="33" bestFit="1" customWidth="1"/>
    <col min="6" max="6" width="38" style="5" customWidth="1"/>
    <col min="7" max="7" width="54.25" style="31" customWidth="1"/>
    <col min="8" max="8" width="25.5" style="5" customWidth="1"/>
    <col min="9" max="16384" width="11" style="5"/>
  </cols>
  <sheetData>
    <row r="1" spans="1:8">
      <c r="A1" s="862" t="s">
        <v>261</v>
      </c>
      <c r="B1" s="862"/>
      <c r="C1" s="862"/>
      <c r="D1" s="180" t="s">
        <v>1089</v>
      </c>
      <c r="E1" s="180" t="s">
        <v>1090</v>
      </c>
      <c r="G1" s="5"/>
    </row>
    <row r="2" spans="1:8">
      <c r="A2" s="866" t="s">
        <v>177</v>
      </c>
      <c r="B2" s="866"/>
      <c r="C2" s="866"/>
      <c r="D2" s="863" t="s">
        <v>224</v>
      </c>
      <c r="E2" s="181">
        <v>42530</v>
      </c>
      <c r="G2" s="5"/>
    </row>
    <row r="3" spans="1:8">
      <c r="A3" s="866"/>
      <c r="B3" s="866"/>
      <c r="C3" s="866"/>
      <c r="D3" s="864"/>
      <c r="E3" s="180" t="s">
        <v>262</v>
      </c>
      <c r="G3" s="5"/>
    </row>
    <row r="4" spans="1:8">
      <c r="A4" s="866"/>
      <c r="B4" s="866"/>
      <c r="C4" s="866"/>
      <c r="D4" s="865"/>
      <c r="E4" s="182">
        <f>COUNTA(A7:A41)</f>
        <v>34</v>
      </c>
      <c r="G4" s="5"/>
    </row>
    <row r="5" spans="1:8">
      <c r="D5" s="32"/>
    </row>
    <row r="6" spans="1:8" ht="12">
      <c r="A6" s="1" t="s">
        <v>263</v>
      </c>
      <c r="B6" s="1" t="s">
        <v>247</v>
      </c>
      <c r="C6" s="184" t="s">
        <v>264</v>
      </c>
      <c r="D6" s="117" t="s">
        <v>229</v>
      </c>
      <c r="E6" s="28" t="s">
        <v>265</v>
      </c>
      <c r="F6" s="1" t="s">
        <v>1538</v>
      </c>
      <c r="G6" s="119" t="s">
        <v>267</v>
      </c>
    </row>
    <row r="7" spans="1:8" ht="12">
      <c r="A7" s="2">
        <v>1</v>
      </c>
      <c r="B7" s="2" t="s">
        <v>251</v>
      </c>
      <c r="C7" s="183" t="str">
        <f>TestContent!C2</f>
        <v>Leave blank</v>
      </c>
      <c r="D7" s="227" t="s">
        <v>230</v>
      </c>
      <c r="E7" s="29" t="s">
        <v>273</v>
      </c>
      <c r="F7" s="4" t="s">
        <v>1539</v>
      </c>
      <c r="G7" s="3" t="str">
        <f>ErrMsg!$F$2</f>
        <v>This is a required field.</v>
      </c>
    </row>
    <row r="8" spans="1:8" ht="12">
      <c r="A8" s="2">
        <v>2</v>
      </c>
      <c r="B8" s="2" t="s">
        <v>251</v>
      </c>
      <c r="C8" s="183" t="str">
        <f>TestContent!C3</f>
        <v>Input lowercase Anphabet (hankaku)</v>
      </c>
      <c r="D8" s="227" t="s">
        <v>230</v>
      </c>
      <c r="E8" s="29" t="s">
        <v>272</v>
      </c>
      <c r="F8" s="4" t="s">
        <v>1769</v>
      </c>
      <c r="G8" s="3" t="str">
        <f>ErrMsg!$F$29</f>
        <v>Don't display Error Message</v>
      </c>
    </row>
    <row r="9" spans="1:8" ht="12">
      <c r="A9" s="2">
        <v>3</v>
      </c>
      <c r="B9" s="2" t="s">
        <v>251</v>
      </c>
      <c r="C9" s="183" t="str">
        <f>TestContent!C4</f>
        <v>Input uppercase Anphabet (hankaku)</v>
      </c>
      <c r="D9" s="227" t="s">
        <v>230</v>
      </c>
      <c r="E9" s="29" t="s">
        <v>272</v>
      </c>
      <c r="F9" s="4" t="s">
        <v>1770</v>
      </c>
      <c r="G9" s="3" t="str">
        <f>ErrMsg!$F$29</f>
        <v>Don't display Error Message</v>
      </c>
    </row>
    <row r="10" spans="1:8" ht="12">
      <c r="A10" s="2">
        <v>4</v>
      </c>
      <c r="B10" s="2" t="s">
        <v>251</v>
      </c>
      <c r="C10" s="183" t="str">
        <f>TestContent!C14</f>
        <v>Input Number (hankaku)</v>
      </c>
      <c r="D10" s="227" t="s">
        <v>230</v>
      </c>
      <c r="E10" s="29" t="s">
        <v>272</v>
      </c>
      <c r="F10" s="4" t="s">
        <v>1771</v>
      </c>
      <c r="G10" s="3" t="str">
        <f>ErrMsg!$F$29</f>
        <v>Don't display Error Message</v>
      </c>
    </row>
    <row r="11" spans="1:8" s="588" customFormat="1" ht="22.5">
      <c r="A11" s="2">
        <v>5</v>
      </c>
      <c r="B11" s="591" t="s">
        <v>251</v>
      </c>
      <c r="C11" s="592" t="str">
        <f>TestContent!C16</f>
        <v>Input Symbol (hankaku)</v>
      </c>
      <c r="D11" s="593" t="s">
        <v>230</v>
      </c>
      <c r="E11" s="594" t="s">
        <v>273</v>
      </c>
      <c r="F11" s="595" t="s">
        <v>1772</v>
      </c>
      <c r="G11" s="3" t="str">
        <f>ErrMsg!$F$29</f>
        <v>Don't display Error Message</v>
      </c>
      <c r="H11" s="606" t="s">
        <v>1084</v>
      </c>
    </row>
    <row r="12" spans="1:8" s="588" customFormat="1" ht="12">
      <c r="A12" s="2">
        <v>6</v>
      </c>
      <c r="B12" s="591" t="s">
        <v>251</v>
      </c>
      <c r="C12" s="592" t="str">
        <f>TestContent!C5</f>
        <v>Input lowercase Anphabet (zenkaku)</v>
      </c>
      <c r="D12" s="593" t="s">
        <v>230</v>
      </c>
      <c r="E12" s="594" t="s">
        <v>273</v>
      </c>
      <c r="F12" s="595" t="s">
        <v>1773</v>
      </c>
      <c r="G12" s="3" t="str">
        <f>ErrMsg!$F$29</f>
        <v>Don't display Error Message</v>
      </c>
      <c r="H12" s="607"/>
    </row>
    <row r="13" spans="1:8" s="588" customFormat="1" ht="12">
      <c r="A13" s="2">
        <v>7</v>
      </c>
      <c r="B13" s="591" t="s">
        <v>251</v>
      </c>
      <c r="C13" s="592" t="str">
        <f>TestContent!C6</f>
        <v>Input uppercase Anphabet (zenkaku)</v>
      </c>
      <c r="D13" s="593" t="s">
        <v>230</v>
      </c>
      <c r="E13" s="594" t="s">
        <v>273</v>
      </c>
      <c r="F13" s="595" t="s">
        <v>1774</v>
      </c>
      <c r="G13" s="3" t="str">
        <f>ErrMsg!$F$29</f>
        <v>Don't display Error Message</v>
      </c>
      <c r="H13" s="607"/>
    </row>
    <row r="14" spans="1:8" s="588" customFormat="1" ht="12">
      <c r="A14" s="2">
        <v>8</v>
      </c>
      <c r="B14" s="591" t="s">
        <v>251</v>
      </c>
      <c r="C14" s="592" t="str">
        <f>TestContent!C7</f>
        <v>Input Hiragana</v>
      </c>
      <c r="D14" s="593" t="s">
        <v>230</v>
      </c>
      <c r="E14" s="594" t="s">
        <v>273</v>
      </c>
      <c r="F14" s="595" t="s">
        <v>1775</v>
      </c>
      <c r="G14" s="3" t="str">
        <f>ErrMsg!$F$29</f>
        <v>Don't display Error Message</v>
      </c>
      <c r="H14" s="607"/>
    </row>
    <row r="15" spans="1:8" s="588" customFormat="1" ht="12">
      <c r="A15" s="2">
        <v>9</v>
      </c>
      <c r="B15" s="591" t="s">
        <v>251</v>
      </c>
      <c r="C15" s="592" t="str">
        <f>TestContent!C8</f>
        <v>Input Katakana (hankaku)</v>
      </c>
      <c r="D15" s="593" t="s">
        <v>230</v>
      </c>
      <c r="E15" s="594" t="s">
        <v>273</v>
      </c>
      <c r="F15" s="595" t="s">
        <v>1777</v>
      </c>
      <c r="G15" s="3" t="str">
        <f>ErrMsg!$F$29</f>
        <v>Don't display Error Message</v>
      </c>
      <c r="H15" s="607"/>
    </row>
    <row r="16" spans="1:8" s="588" customFormat="1" ht="12">
      <c r="A16" s="2">
        <v>10</v>
      </c>
      <c r="B16" s="591" t="s">
        <v>251</v>
      </c>
      <c r="C16" s="592" t="str">
        <f>TestContent!C9</f>
        <v>Input Katakana (zenkaku)</v>
      </c>
      <c r="D16" s="593" t="s">
        <v>230</v>
      </c>
      <c r="E16" s="594" t="s">
        <v>273</v>
      </c>
      <c r="F16" s="595" t="s">
        <v>1776</v>
      </c>
      <c r="G16" s="3" t="str">
        <f>ErrMsg!$F$29</f>
        <v>Don't display Error Message</v>
      </c>
      <c r="H16" s="607"/>
    </row>
    <row r="17" spans="1:8" s="588" customFormat="1" ht="12">
      <c r="A17" s="2">
        <v>11</v>
      </c>
      <c r="B17" s="591" t="s">
        <v>251</v>
      </c>
      <c r="C17" s="592" t="str">
        <f>TestContent!C10</f>
        <v>Input Kanji (L1)</v>
      </c>
      <c r="D17" s="593" t="s">
        <v>230</v>
      </c>
      <c r="E17" s="594" t="s">
        <v>273</v>
      </c>
      <c r="F17" s="595" t="s">
        <v>1778</v>
      </c>
      <c r="G17" s="3" t="str">
        <f>ErrMsg!$F$29</f>
        <v>Don't display Error Message</v>
      </c>
      <c r="H17" s="607"/>
    </row>
    <row r="18" spans="1:8" s="588" customFormat="1" ht="12">
      <c r="A18" s="2">
        <v>12</v>
      </c>
      <c r="B18" s="591" t="s">
        <v>251</v>
      </c>
      <c r="C18" s="592" t="str">
        <f>TestContent!C11</f>
        <v>Input Kanji (L2)</v>
      </c>
      <c r="D18" s="593" t="s">
        <v>230</v>
      </c>
      <c r="E18" s="594" t="s">
        <v>273</v>
      </c>
      <c r="F18" s="595" t="s">
        <v>1779</v>
      </c>
      <c r="G18" s="3" t="str">
        <f>ErrMsg!$F$29</f>
        <v>Don't display Error Message</v>
      </c>
      <c r="H18" s="607"/>
    </row>
    <row r="19" spans="1:8" s="588" customFormat="1" ht="12">
      <c r="A19" s="2">
        <v>13</v>
      </c>
      <c r="B19" s="591" t="s">
        <v>251</v>
      </c>
      <c r="C19" s="592" t="str">
        <f>TestContent!C12</f>
        <v>Input Kanji (L3)</v>
      </c>
      <c r="D19" s="593" t="s">
        <v>230</v>
      </c>
      <c r="E19" s="594" t="s">
        <v>273</v>
      </c>
      <c r="F19" s="595" t="s">
        <v>1780</v>
      </c>
      <c r="G19" s="3" t="str">
        <f>ErrMsg!$F$29</f>
        <v>Don't display Error Message</v>
      </c>
      <c r="H19" s="607"/>
    </row>
    <row r="20" spans="1:8" s="588" customFormat="1" ht="12">
      <c r="A20" s="2">
        <v>14</v>
      </c>
      <c r="B20" s="591" t="s">
        <v>251</v>
      </c>
      <c r="C20" s="592" t="str">
        <f>TestContent!C13</f>
        <v>Input Kanji (L4)</v>
      </c>
      <c r="D20" s="593" t="s">
        <v>230</v>
      </c>
      <c r="E20" s="594" t="s">
        <v>273</v>
      </c>
      <c r="F20" s="595" t="s">
        <v>1781</v>
      </c>
      <c r="G20" s="3" t="str">
        <f>ErrMsg!$F$29</f>
        <v>Don't display Error Message</v>
      </c>
      <c r="H20" s="607"/>
    </row>
    <row r="21" spans="1:8" s="588" customFormat="1" ht="12">
      <c r="A21" s="2">
        <v>15</v>
      </c>
      <c r="B21" s="591" t="s">
        <v>251</v>
      </c>
      <c r="C21" s="592" t="str">
        <f>TestContent!C15</f>
        <v>Input Number (zenkaku)</v>
      </c>
      <c r="D21" s="593" t="s">
        <v>230</v>
      </c>
      <c r="E21" s="594" t="s">
        <v>273</v>
      </c>
      <c r="F21" s="595" t="s">
        <v>1782</v>
      </c>
      <c r="G21" s="3" t="str">
        <f>ErrMsg!$F$29</f>
        <v>Don't display Error Message</v>
      </c>
      <c r="H21" s="607"/>
    </row>
    <row r="22" spans="1:8" s="588" customFormat="1" ht="12">
      <c r="A22" s="2">
        <v>16</v>
      </c>
      <c r="B22" s="591" t="s">
        <v>251</v>
      </c>
      <c r="C22" s="592" t="str">
        <f>TestContent!C20</f>
        <v>Input Symbol (zenkaku)</v>
      </c>
      <c r="D22" s="593" t="s">
        <v>230</v>
      </c>
      <c r="E22" s="594" t="s">
        <v>273</v>
      </c>
      <c r="F22" s="595" t="s">
        <v>1783</v>
      </c>
      <c r="G22" s="3" t="str">
        <f>ErrMsg!$F$29</f>
        <v>Don't display Error Message</v>
      </c>
      <c r="H22" s="607"/>
    </row>
    <row r="23" spans="1:8" s="588" customFormat="1" ht="24">
      <c r="A23" s="2">
        <v>17</v>
      </c>
      <c r="B23" s="591" t="s">
        <v>251</v>
      </c>
      <c r="C23" s="592" t="str">
        <f>TestContent!C24</f>
        <v>Input SJIS Machine-dependent character code (①㌔∮...)</v>
      </c>
      <c r="D23" s="593" t="s">
        <v>231</v>
      </c>
      <c r="E23" s="594" t="s">
        <v>273</v>
      </c>
      <c r="F23" s="595" t="s">
        <v>1784</v>
      </c>
      <c r="G23" s="3" t="str">
        <f>ErrMsg!$F$29</f>
        <v>Don't display Error Message</v>
      </c>
      <c r="H23" s="607"/>
    </row>
    <row r="24" spans="1:8" s="588" customFormat="1" ht="12">
      <c r="A24" s="2">
        <v>18</v>
      </c>
      <c r="B24" s="591" t="s">
        <v>251</v>
      </c>
      <c r="C24" s="592" t="str">
        <f>TestContent!C28</f>
        <v>Input Space bar (hankaku)</v>
      </c>
      <c r="D24" s="593" t="s">
        <v>231</v>
      </c>
      <c r="E24" s="594" t="s">
        <v>273</v>
      </c>
      <c r="F24" s="595" t="s">
        <v>1785</v>
      </c>
      <c r="G24" s="596" t="str">
        <f>ErrMsg!$F$2</f>
        <v>This is a required field.</v>
      </c>
      <c r="H24" s="607"/>
    </row>
    <row r="25" spans="1:8" s="588" customFormat="1" ht="24">
      <c r="A25" s="2">
        <v>19</v>
      </c>
      <c r="B25" s="591" t="s">
        <v>251</v>
      </c>
      <c r="C25" s="592" t="str">
        <f>TestContent!C29</f>
        <v>Input Space bar (hankaku) front of valid cases</v>
      </c>
      <c r="D25" s="593" t="s">
        <v>231</v>
      </c>
      <c r="E25" s="594" t="s">
        <v>273</v>
      </c>
      <c r="F25" s="595" t="s">
        <v>1897</v>
      </c>
      <c r="G25" s="596" t="str">
        <f>ErrMsg!$F$29</f>
        <v>Don't display Error Message</v>
      </c>
      <c r="H25" s="607"/>
    </row>
    <row r="26" spans="1:8" s="588" customFormat="1" ht="24">
      <c r="A26" s="2">
        <v>20</v>
      </c>
      <c r="B26" s="591" t="s">
        <v>251</v>
      </c>
      <c r="C26" s="592" t="str">
        <f>TestContent!C30</f>
        <v>Input Space bar (hankaku) separating valid cases</v>
      </c>
      <c r="D26" s="593" t="s">
        <v>231</v>
      </c>
      <c r="E26" s="594" t="s">
        <v>273</v>
      </c>
      <c r="F26" s="595" t="s">
        <v>1898</v>
      </c>
      <c r="G26" s="596" t="str">
        <f>ErrMsg!$F$29</f>
        <v>Don't display Error Message</v>
      </c>
      <c r="H26" s="607"/>
    </row>
    <row r="27" spans="1:8" s="588" customFormat="1" ht="24">
      <c r="A27" s="2">
        <v>21</v>
      </c>
      <c r="B27" s="591" t="s">
        <v>251</v>
      </c>
      <c r="C27" s="592" t="str">
        <f>TestContent!C31</f>
        <v>Input Space bar (hankaku) behind valid cases</v>
      </c>
      <c r="D27" s="593" t="s">
        <v>231</v>
      </c>
      <c r="E27" s="594" t="s">
        <v>273</v>
      </c>
      <c r="F27" s="595" t="s">
        <v>1899</v>
      </c>
      <c r="G27" s="596" t="str">
        <f>ErrMsg!$F$29</f>
        <v>Don't display Error Message</v>
      </c>
      <c r="H27" s="607"/>
    </row>
    <row r="28" spans="1:8" s="588" customFormat="1" ht="12">
      <c r="A28" s="2">
        <v>22</v>
      </c>
      <c r="B28" s="591" t="s">
        <v>251</v>
      </c>
      <c r="C28" s="592" t="str">
        <f>TestContent!C32</f>
        <v>Input Space bar (zenkaku)</v>
      </c>
      <c r="D28" s="593" t="s">
        <v>231</v>
      </c>
      <c r="E28" s="594" t="s">
        <v>273</v>
      </c>
      <c r="F28" s="595" t="s">
        <v>1891</v>
      </c>
      <c r="G28" s="596" t="str">
        <f>ErrMsg!$F$2</f>
        <v>This is a required field.</v>
      </c>
      <c r="H28" s="607"/>
    </row>
    <row r="29" spans="1:8" s="588" customFormat="1" ht="24">
      <c r="A29" s="2">
        <v>23</v>
      </c>
      <c r="B29" s="591" t="s">
        <v>251</v>
      </c>
      <c r="C29" s="592" t="str">
        <f>TestContent!C33</f>
        <v>Input Space bar (zenkaku) front of valid cases</v>
      </c>
      <c r="D29" s="593" t="s">
        <v>231</v>
      </c>
      <c r="E29" s="594" t="s">
        <v>273</v>
      </c>
      <c r="F29" s="595" t="s">
        <v>1900</v>
      </c>
      <c r="G29" s="596" t="str">
        <f>ErrMsg!$F$29</f>
        <v>Don't display Error Message</v>
      </c>
      <c r="H29" s="607"/>
    </row>
    <row r="30" spans="1:8" s="588" customFormat="1" ht="24">
      <c r="A30" s="2">
        <v>24</v>
      </c>
      <c r="B30" s="591" t="s">
        <v>251</v>
      </c>
      <c r="C30" s="592" t="str">
        <f>TestContent!C34</f>
        <v>Input Space bar (zenkaku) separating valid cases</v>
      </c>
      <c r="D30" s="593" t="s">
        <v>231</v>
      </c>
      <c r="E30" s="594" t="s">
        <v>273</v>
      </c>
      <c r="F30" s="595" t="s">
        <v>1901</v>
      </c>
      <c r="G30" s="596" t="str">
        <f>ErrMsg!$F$29</f>
        <v>Don't display Error Message</v>
      </c>
      <c r="H30" s="607"/>
    </row>
    <row r="31" spans="1:8" s="588" customFormat="1" ht="24">
      <c r="A31" s="2">
        <v>25</v>
      </c>
      <c r="B31" s="591" t="s">
        <v>251</v>
      </c>
      <c r="C31" s="592" t="str">
        <f>TestContent!C35</f>
        <v>Input Space bar (zenkaku) behind valid cases</v>
      </c>
      <c r="D31" s="593" t="s">
        <v>231</v>
      </c>
      <c r="E31" s="594" t="s">
        <v>273</v>
      </c>
      <c r="F31" s="595" t="s">
        <v>1902</v>
      </c>
      <c r="G31" s="596" t="str">
        <f>ErrMsg!$F$29</f>
        <v>Don't display Error Message</v>
      </c>
      <c r="H31" s="607"/>
    </row>
    <row r="32" spans="1:8" s="588" customFormat="1" ht="12">
      <c r="A32" s="2">
        <v>26</v>
      </c>
      <c r="B32" s="591" t="s">
        <v>251</v>
      </c>
      <c r="C32" s="592" t="str">
        <f>TestContent!C36</f>
        <v>Input Tab</v>
      </c>
      <c r="D32" s="593" t="s">
        <v>231</v>
      </c>
      <c r="E32" s="594" t="s">
        <v>273</v>
      </c>
      <c r="F32" s="595" t="s">
        <v>1785</v>
      </c>
      <c r="G32" s="596" t="str">
        <f>ErrMsg!$F$2</f>
        <v>This is a required field.</v>
      </c>
      <c r="H32" s="607"/>
    </row>
    <row r="33" spans="1:8" s="588" customFormat="1" ht="12">
      <c r="A33" s="2">
        <v>27</v>
      </c>
      <c r="B33" s="591" t="s">
        <v>251</v>
      </c>
      <c r="C33" s="592" t="str">
        <f>TestContent!C37</f>
        <v>Input Tab front of valid cases</v>
      </c>
      <c r="D33" s="593" t="s">
        <v>231</v>
      </c>
      <c r="E33" s="594" t="s">
        <v>273</v>
      </c>
      <c r="F33" s="595" t="s">
        <v>1897</v>
      </c>
      <c r="G33" s="596" t="str">
        <f>ErrMsg!$F$29</f>
        <v>Don't display Error Message</v>
      </c>
      <c r="H33" s="607"/>
    </row>
    <row r="34" spans="1:8" s="588" customFormat="1" ht="12">
      <c r="A34" s="2">
        <v>28</v>
      </c>
      <c r="B34" s="591" t="s">
        <v>251</v>
      </c>
      <c r="C34" s="592" t="str">
        <f>TestContent!C38</f>
        <v>Input Tab separating valid cases</v>
      </c>
      <c r="D34" s="593" t="s">
        <v>232</v>
      </c>
      <c r="E34" s="594" t="s">
        <v>273</v>
      </c>
      <c r="F34" s="595" t="s">
        <v>1901</v>
      </c>
      <c r="G34" s="596" t="str">
        <f>ErrMsg!$F$29</f>
        <v>Don't display Error Message</v>
      </c>
      <c r="H34" s="607"/>
    </row>
    <row r="35" spans="1:8" s="588" customFormat="1" ht="12">
      <c r="A35" s="2">
        <v>29</v>
      </c>
      <c r="B35" s="591" t="s">
        <v>251</v>
      </c>
      <c r="C35" s="592" t="str">
        <f>TestContent!C39</f>
        <v>Input Tab behind valid cases</v>
      </c>
      <c r="D35" s="593" t="s">
        <v>232</v>
      </c>
      <c r="E35" s="594" t="s">
        <v>273</v>
      </c>
      <c r="F35" s="595" t="s">
        <v>1903</v>
      </c>
      <c r="G35" s="596" t="str">
        <f>ErrMsg!$F$29</f>
        <v>Don't display Error Message</v>
      </c>
      <c r="H35" s="607"/>
    </row>
    <row r="36" spans="1:8" ht="24">
      <c r="A36" s="2">
        <v>30</v>
      </c>
      <c r="B36" s="591" t="s">
        <v>251</v>
      </c>
      <c r="C36" s="592" t="str">
        <f>TestContent!C40</f>
        <v>Input VALID characters with length = MIN VALID LENGTH - 1</v>
      </c>
      <c r="D36" s="593" t="s">
        <v>232</v>
      </c>
      <c r="E36" s="594" t="s">
        <v>273</v>
      </c>
      <c r="F36" s="595" t="s">
        <v>1892</v>
      </c>
      <c r="G36" s="596" t="s">
        <v>2312</v>
      </c>
      <c r="H36" s="607"/>
    </row>
    <row r="37" spans="1:8" ht="24">
      <c r="A37" s="2">
        <v>31</v>
      </c>
      <c r="B37" s="591" t="s">
        <v>251</v>
      </c>
      <c r="C37" s="592" t="str">
        <f>TestContent!C41</f>
        <v>Input VALID characters with length = VALID LENGTH</v>
      </c>
      <c r="D37" s="593" t="s">
        <v>232</v>
      </c>
      <c r="E37" s="594" t="s">
        <v>272</v>
      </c>
      <c r="F37" s="595" t="s">
        <v>1893</v>
      </c>
      <c r="G37" s="596" t="str">
        <f>ErrMsg!$F$29</f>
        <v>Don't display Error Message</v>
      </c>
      <c r="H37" s="607"/>
    </row>
    <row r="38" spans="1:8" ht="24">
      <c r="A38" s="2">
        <v>32</v>
      </c>
      <c r="B38" s="591" t="s">
        <v>251</v>
      </c>
      <c r="C38" s="592" t="str">
        <f>TestContent!C42</f>
        <v>Input VALID characters with length = MAX VALID LENGTH + 1</v>
      </c>
      <c r="D38" s="593" t="s">
        <v>232</v>
      </c>
      <c r="E38" s="594" t="s">
        <v>273</v>
      </c>
      <c r="F38" s="595" t="s">
        <v>2314</v>
      </c>
      <c r="G38" s="596" t="s">
        <v>2313</v>
      </c>
      <c r="H38" s="607"/>
    </row>
    <row r="39" spans="1:8" s="588" customFormat="1" ht="24">
      <c r="A39" s="2">
        <v>33</v>
      </c>
      <c r="B39" s="591" t="s">
        <v>251</v>
      </c>
      <c r="C39" s="592" t="str">
        <f>TestContent!C43</f>
        <v>Input VALID characters and INVALID characters</v>
      </c>
      <c r="D39" s="593" t="s">
        <v>232</v>
      </c>
      <c r="E39" s="594" t="s">
        <v>273</v>
      </c>
      <c r="F39" s="595" t="s">
        <v>1894</v>
      </c>
      <c r="G39" s="596" t="str">
        <f>ErrMsg!$F$29</f>
        <v>Don't display Error Message</v>
      </c>
      <c r="H39" s="607"/>
    </row>
    <row r="40" spans="1:8" s="588" customFormat="1" ht="24">
      <c r="A40" s="2">
        <v>34</v>
      </c>
      <c r="B40" s="591" t="s">
        <v>251</v>
      </c>
      <c r="C40" s="592" t="str">
        <f>TestContent!C44</f>
        <v>Input INVALID characters</v>
      </c>
      <c r="D40" s="593" t="s">
        <v>232</v>
      </c>
      <c r="E40" s="594" t="s">
        <v>273</v>
      </c>
      <c r="F40" s="595" t="s">
        <v>1895</v>
      </c>
      <c r="G40" s="596" t="str">
        <f>ErrMsg!$F$29</f>
        <v>Don't display Error Message</v>
      </c>
      <c r="H40" s="607"/>
    </row>
    <row r="42" spans="1:8">
      <c r="A42" s="862" t="s">
        <v>261</v>
      </c>
      <c r="B42" s="862"/>
      <c r="C42" s="862"/>
      <c r="D42" s="180" t="s">
        <v>1089</v>
      </c>
      <c r="E42" s="180" t="s">
        <v>1090</v>
      </c>
      <c r="G42" s="5"/>
    </row>
    <row r="43" spans="1:8">
      <c r="A43" s="866" t="s">
        <v>2311</v>
      </c>
      <c r="B43" s="866"/>
      <c r="C43" s="866"/>
      <c r="D43" s="863" t="s">
        <v>2310</v>
      </c>
      <c r="E43" s="181">
        <v>42530</v>
      </c>
      <c r="G43" s="5"/>
    </row>
    <row r="44" spans="1:8">
      <c r="A44" s="866"/>
      <c r="B44" s="866"/>
      <c r="C44" s="866"/>
      <c r="D44" s="864"/>
      <c r="E44" s="180" t="s">
        <v>262</v>
      </c>
      <c r="G44" s="5"/>
    </row>
    <row r="45" spans="1:8">
      <c r="A45" s="866"/>
      <c r="B45" s="866"/>
      <c r="C45" s="866"/>
      <c r="D45" s="865"/>
      <c r="E45" s="182">
        <f>COUNTA(A48:A81)</f>
        <v>34</v>
      </c>
      <c r="G45" s="5"/>
    </row>
    <row r="46" spans="1:8">
      <c r="D46" s="32"/>
    </row>
    <row r="47" spans="1:8" ht="12">
      <c r="A47" s="1" t="s">
        <v>263</v>
      </c>
      <c r="B47" s="1" t="s">
        <v>247</v>
      </c>
      <c r="C47" s="184" t="s">
        <v>264</v>
      </c>
      <c r="D47" s="117" t="s">
        <v>229</v>
      </c>
      <c r="E47" s="28" t="s">
        <v>265</v>
      </c>
      <c r="F47" s="1" t="s">
        <v>266</v>
      </c>
      <c r="G47" s="119" t="s">
        <v>267</v>
      </c>
    </row>
    <row r="48" spans="1:8" ht="12">
      <c r="A48" s="2">
        <v>1</v>
      </c>
      <c r="B48" s="2" t="s">
        <v>251</v>
      </c>
      <c r="C48" s="183" t="str">
        <f>TestContent!C2</f>
        <v>Leave blank</v>
      </c>
      <c r="D48" s="227" t="s">
        <v>230</v>
      </c>
      <c r="E48" s="29" t="s">
        <v>273</v>
      </c>
      <c r="F48" s="4" t="s">
        <v>171</v>
      </c>
      <c r="G48" s="3" t="str">
        <f>ErrMsg!$F$2</f>
        <v>This is a required field.</v>
      </c>
    </row>
    <row r="49" spans="1:8" ht="12">
      <c r="A49" s="2">
        <v>2</v>
      </c>
      <c r="B49" s="2" t="s">
        <v>251</v>
      </c>
      <c r="C49" s="183" t="str">
        <f>TestContent!C3</f>
        <v>Input lowercase Anphabet (hankaku)</v>
      </c>
      <c r="D49" s="227" t="s">
        <v>230</v>
      </c>
      <c r="E49" s="29" t="s">
        <v>272</v>
      </c>
      <c r="F49" s="4" t="s">
        <v>167</v>
      </c>
      <c r="G49" s="3" t="str">
        <f>ErrMsg!$F$29</f>
        <v>Don't display Error Message</v>
      </c>
    </row>
    <row r="50" spans="1:8" ht="12">
      <c r="A50" s="2">
        <v>3</v>
      </c>
      <c r="B50" s="2" t="s">
        <v>251</v>
      </c>
      <c r="C50" s="183" t="str">
        <f>TestContent!C4</f>
        <v>Input uppercase Anphabet (hankaku)</v>
      </c>
      <c r="D50" s="227" t="s">
        <v>230</v>
      </c>
      <c r="E50" s="29" t="s">
        <v>272</v>
      </c>
      <c r="F50" s="4" t="s">
        <v>168</v>
      </c>
      <c r="G50" s="3" t="str">
        <f>ErrMsg!$F$29</f>
        <v>Don't display Error Message</v>
      </c>
    </row>
    <row r="51" spans="1:8" ht="12">
      <c r="A51" s="2">
        <v>4</v>
      </c>
      <c r="B51" s="2" t="s">
        <v>251</v>
      </c>
      <c r="C51" s="183" t="str">
        <f>TestContent!C14</f>
        <v>Input Number (hankaku)</v>
      </c>
      <c r="D51" s="227" t="s">
        <v>230</v>
      </c>
      <c r="E51" s="29" t="s">
        <v>272</v>
      </c>
      <c r="F51" s="4" t="s">
        <v>169</v>
      </c>
      <c r="G51" s="3" t="str">
        <f>ErrMsg!$F$29</f>
        <v>Don't display Error Message</v>
      </c>
    </row>
    <row r="52" spans="1:8" s="588" customFormat="1" ht="22.5">
      <c r="A52" s="591">
        <v>5</v>
      </c>
      <c r="B52" s="591" t="s">
        <v>251</v>
      </c>
      <c r="C52" s="592" t="str">
        <f>TestContent!C16</f>
        <v>Input Symbol (hankaku)</v>
      </c>
      <c r="D52" s="593" t="s">
        <v>230</v>
      </c>
      <c r="E52" s="594" t="s">
        <v>273</v>
      </c>
      <c r="F52" s="595" t="s">
        <v>279</v>
      </c>
      <c r="G52" s="3" t="str">
        <f>ErrMsg!$F$29</f>
        <v>Don't display Error Message</v>
      </c>
      <c r="H52" s="606" t="s">
        <v>1084</v>
      </c>
    </row>
    <row r="53" spans="1:8" s="588" customFormat="1" ht="12">
      <c r="A53" s="591">
        <v>6</v>
      </c>
      <c r="B53" s="591" t="s">
        <v>251</v>
      </c>
      <c r="C53" s="592" t="str">
        <f>TestContent!C5</f>
        <v>Input lowercase Anphabet (zenkaku)</v>
      </c>
      <c r="D53" s="593" t="s">
        <v>230</v>
      </c>
      <c r="E53" s="594" t="s">
        <v>273</v>
      </c>
      <c r="F53" s="595" t="s">
        <v>172</v>
      </c>
      <c r="G53" s="3" t="str">
        <f>ErrMsg!$F$29</f>
        <v>Don't display Error Message</v>
      </c>
      <c r="H53" s="607"/>
    </row>
    <row r="54" spans="1:8" s="588" customFormat="1" ht="12">
      <c r="A54" s="591">
        <v>7</v>
      </c>
      <c r="B54" s="591" t="s">
        <v>251</v>
      </c>
      <c r="C54" s="592" t="str">
        <f>TestContent!C6</f>
        <v>Input uppercase Anphabet (zenkaku)</v>
      </c>
      <c r="D54" s="593" t="s">
        <v>230</v>
      </c>
      <c r="E54" s="594" t="s">
        <v>273</v>
      </c>
      <c r="F54" s="595" t="s">
        <v>173</v>
      </c>
      <c r="G54" s="3" t="str">
        <f>ErrMsg!$F$29</f>
        <v>Don't display Error Message</v>
      </c>
      <c r="H54" s="607"/>
    </row>
    <row r="55" spans="1:8" s="588" customFormat="1" ht="12">
      <c r="A55" s="591">
        <v>8</v>
      </c>
      <c r="B55" s="591" t="s">
        <v>251</v>
      </c>
      <c r="C55" s="592" t="str">
        <f>TestContent!C7</f>
        <v>Input Hiragana</v>
      </c>
      <c r="D55" s="593" t="s">
        <v>230</v>
      </c>
      <c r="E55" s="594" t="s">
        <v>273</v>
      </c>
      <c r="F55" s="595" t="s">
        <v>209</v>
      </c>
      <c r="G55" s="3" t="str">
        <f>ErrMsg!$F$29</f>
        <v>Don't display Error Message</v>
      </c>
      <c r="H55" s="607"/>
    </row>
    <row r="56" spans="1:8" s="588" customFormat="1" ht="12">
      <c r="A56" s="591">
        <v>9</v>
      </c>
      <c r="B56" s="591" t="s">
        <v>251</v>
      </c>
      <c r="C56" s="592" t="str">
        <f>TestContent!C8</f>
        <v>Input Katakana (hankaku)</v>
      </c>
      <c r="D56" s="593" t="s">
        <v>230</v>
      </c>
      <c r="E56" s="594" t="s">
        <v>273</v>
      </c>
      <c r="F56" s="595" t="s">
        <v>176</v>
      </c>
      <c r="G56" s="3" t="str">
        <f>ErrMsg!$F$29</f>
        <v>Don't display Error Message</v>
      </c>
      <c r="H56" s="607"/>
    </row>
    <row r="57" spans="1:8" s="588" customFormat="1" ht="12">
      <c r="A57" s="591">
        <v>10</v>
      </c>
      <c r="B57" s="591" t="s">
        <v>251</v>
      </c>
      <c r="C57" s="592" t="str">
        <f>TestContent!C9</f>
        <v>Input Katakana (zenkaku)</v>
      </c>
      <c r="D57" s="593" t="s">
        <v>230</v>
      </c>
      <c r="E57" s="594" t="s">
        <v>273</v>
      </c>
      <c r="F57" s="595" t="s">
        <v>208</v>
      </c>
      <c r="G57" s="3" t="str">
        <f>ErrMsg!$F$29</f>
        <v>Don't display Error Message</v>
      </c>
      <c r="H57" s="607"/>
    </row>
    <row r="58" spans="1:8" s="588" customFormat="1" ht="12">
      <c r="A58" s="591">
        <v>11</v>
      </c>
      <c r="B58" s="591" t="s">
        <v>251</v>
      </c>
      <c r="C58" s="592" t="str">
        <f>TestContent!C10</f>
        <v>Input Kanji (L1)</v>
      </c>
      <c r="D58" s="593" t="s">
        <v>230</v>
      </c>
      <c r="E58" s="594" t="s">
        <v>273</v>
      </c>
      <c r="F58" s="595" t="s">
        <v>181</v>
      </c>
      <c r="G58" s="3" t="str">
        <f>ErrMsg!$F$29</f>
        <v>Don't display Error Message</v>
      </c>
      <c r="H58" s="607"/>
    </row>
    <row r="59" spans="1:8" s="588" customFormat="1" ht="12">
      <c r="A59" s="591">
        <v>12</v>
      </c>
      <c r="B59" s="591" t="s">
        <v>251</v>
      </c>
      <c r="C59" s="592" t="str">
        <f>TestContent!C11</f>
        <v>Input Kanji (L2)</v>
      </c>
      <c r="D59" s="593" t="s">
        <v>230</v>
      </c>
      <c r="E59" s="594" t="s">
        <v>273</v>
      </c>
      <c r="F59" s="595" t="s">
        <v>178</v>
      </c>
      <c r="G59" s="3" t="str">
        <f>ErrMsg!$F$29</f>
        <v>Don't display Error Message</v>
      </c>
      <c r="H59" s="607"/>
    </row>
    <row r="60" spans="1:8" s="588" customFormat="1" ht="12">
      <c r="A60" s="591">
        <v>13</v>
      </c>
      <c r="B60" s="591" t="s">
        <v>251</v>
      </c>
      <c r="C60" s="592" t="str">
        <f>TestContent!C12</f>
        <v>Input Kanji (L3)</v>
      </c>
      <c r="D60" s="593" t="s">
        <v>230</v>
      </c>
      <c r="E60" s="594" t="s">
        <v>273</v>
      </c>
      <c r="F60" s="595" t="s">
        <v>179</v>
      </c>
      <c r="G60" s="3" t="str">
        <f>ErrMsg!$F$29</f>
        <v>Don't display Error Message</v>
      </c>
      <c r="H60" s="607"/>
    </row>
    <row r="61" spans="1:8" s="588" customFormat="1" ht="12">
      <c r="A61" s="591">
        <v>14</v>
      </c>
      <c r="B61" s="591" t="s">
        <v>251</v>
      </c>
      <c r="C61" s="592" t="str">
        <f>TestContent!C13</f>
        <v>Input Kanji (L4)</v>
      </c>
      <c r="D61" s="593" t="s">
        <v>230</v>
      </c>
      <c r="E61" s="594" t="s">
        <v>273</v>
      </c>
      <c r="F61" s="595" t="s">
        <v>180</v>
      </c>
      <c r="G61" s="3" t="str">
        <f>ErrMsg!$F$29</f>
        <v>Don't display Error Message</v>
      </c>
      <c r="H61" s="607"/>
    </row>
    <row r="62" spans="1:8" s="588" customFormat="1" ht="12">
      <c r="A62" s="591">
        <v>15</v>
      </c>
      <c r="B62" s="591" t="s">
        <v>251</v>
      </c>
      <c r="C62" s="592" t="str">
        <f>TestContent!C15</f>
        <v>Input Number (zenkaku)</v>
      </c>
      <c r="D62" s="593" t="s">
        <v>230</v>
      </c>
      <c r="E62" s="594" t="s">
        <v>273</v>
      </c>
      <c r="F62" s="595" t="s">
        <v>174</v>
      </c>
      <c r="G62" s="3" t="str">
        <f>ErrMsg!$F$29</f>
        <v>Don't display Error Message</v>
      </c>
      <c r="H62" s="607"/>
    </row>
    <row r="63" spans="1:8" s="588" customFormat="1" ht="12">
      <c r="A63" s="591">
        <v>16</v>
      </c>
      <c r="B63" s="591" t="s">
        <v>251</v>
      </c>
      <c r="C63" s="592" t="str">
        <f>TestContent!C20</f>
        <v>Input Symbol (zenkaku)</v>
      </c>
      <c r="D63" s="593" t="s">
        <v>231</v>
      </c>
      <c r="E63" s="594" t="s">
        <v>273</v>
      </c>
      <c r="F63" s="595" t="s">
        <v>175</v>
      </c>
      <c r="G63" s="3" t="str">
        <f>ErrMsg!$F$29</f>
        <v>Don't display Error Message</v>
      </c>
      <c r="H63" s="607"/>
    </row>
    <row r="64" spans="1:8" s="588" customFormat="1" ht="24">
      <c r="A64" s="591">
        <v>17</v>
      </c>
      <c r="B64" s="591" t="s">
        <v>251</v>
      </c>
      <c r="C64" s="592" t="str">
        <f>TestContent!C24</f>
        <v>Input SJIS Machine-dependent character code (①㌔∮...)</v>
      </c>
      <c r="D64" s="593" t="s">
        <v>231</v>
      </c>
      <c r="E64" s="594" t="s">
        <v>273</v>
      </c>
      <c r="F64" s="595" t="s">
        <v>280</v>
      </c>
      <c r="G64" s="3" t="str">
        <f>ErrMsg!$F$29</f>
        <v>Don't display Error Message</v>
      </c>
      <c r="H64" s="607"/>
    </row>
    <row r="65" spans="1:8" s="588" customFormat="1" ht="12">
      <c r="A65" s="591">
        <v>18</v>
      </c>
      <c r="B65" s="591" t="s">
        <v>251</v>
      </c>
      <c r="C65" s="592" t="str">
        <f>TestContent!C28</f>
        <v>Input Space bar (hankaku)</v>
      </c>
      <c r="D65" s="593" t="s">
        <v>231</v>
      </c>
      <c r="E65" s="594" t="s">
        <v>273</v>
      </c>
      <c r="F65" s="595" t="s">
        <v>170</v>
      </c>
      <c r="G65" s="596" t="str">
        <f>ErrMsg!$F$2</f>
        <v>This is a required field.</v>
      </c>
      <c r="H65" s="607"/>
    </row>
    <row r="66" spans="1:8" s="588" customFormat="1" ht="24">
      <c r="A66" s="591">
        <v>19</v>
      </c>
      <c r="B66" s="591" t="s">
        <v>251</v>
      </c>
      <c r="C66" s="592" t="str">
        <f>TestContent!C29</f>
        <v>Input Space bar (hankaku) front of valid cases</v>
      </c>
      <c r="D66" s="593" t="s">
        <v>231</v>
      </c>
      <c r="E66" s="594" t="s">
        <v>273</v>
      </c>
      <c r="F66" s="595" t="s">
        <v>1904</v>
      </c>
      <c r="G66" s="596" t="str">
        <f>ErrMsg!$F$29</f>
        <v>Don't display Error Message</v>
      </c>
      <c r="H66" s="607"/>
    </row>
    <row r="67" spans="1:8" s="588" customFormat="1" ht="24">
      <c r="A67" s="591">
        <v>20</v>
      </c>
      <c r="B67" s="591" t="s">
        <v>251</v>
      </c>
      <c r="C67" s="592" t="str">
        <f>TestContent!C30</f>
        <v>Input Space bar (hankaku) separating valid cases</v>
      </c>
      <c r="D67" s="593" t="s">
        <v>231</v>
      </c>
      <c r="E67" s="594" t="s">
        <v>273</v>
      </c>
      <c r="F67" s="595" t="s">
        <v>1905</v>
      </c>
      <c r="G67" s="596" t="str">
        <f>ErrMsg!$F$29</f>
        <v>Don't display Error Message</v>
      </c>
      <c r="H67" s="607"/>
    </row>
    <row r="68" spans="1:8" s="588" customFormat="1" ht="24">
      <c r="A68" s="591">
        <v>21</v>
      </c>
      <c r="B68" s="591" t="s">
        <v>251</v>
      </c>
      <c r="C68" s="592" t="str">
        <f>TestContent!C31</f>
        <v>Input Space bar (hankaku) behind valid cases</v>
      </c>
      <c r="D68" s="593" t="s">
        <v>231</v>
      </c>
      <c r="E68" s="594" t="s">
        <v>273</v>
      </c>
      <c r="F68" s="595" t="s">
        <v>1906</v>
      </c>
      <c r="G68" s="596" t="str">
        <f>ErrMsg!$F$29</f>
        <v>Don't display Error Message</v>
      </c>
      <c r="H68" s="607"/>
    </row>
    <row r="69" spans="1:8" s="588" customFormat="1" ht="12">
      <c r="A69" s="591">
        <v>22</v>
      </c>
      <c r="B69" s="591" t="s">
        <v>251</v>
      </c>
      <c r="C69" s="592" t="str">
        <f>TestContent!C32</f>
        <v>Input Space bar (zenkaku)</v>
      </c>
      <c r="D69" s="593" t="s">
        <v>231</v>
      </c>
      <c r="E69" s="594" t="s">
        <v>273</v>
      </c>
      <c r="F69" s="595" t="s">
        <v>1896</v>
      </c>
      <c r="G69" s="596" t="str">
        <f>ErrMsg!$F$29</f>
        <v>Don't display Error Message</v>
      </c>
      <c r="H69" s="607"/>
    </row>
    <row r="70" spans="1:8" s="588" customFormat="1" ht="24">
      <c r="A70" s="591">
        <v>23</v>
      </c>
      <c r="B70" s="591" t="s">
        <v>251</v>
      </c>
      <c r="C70" s="592" t="str">
        <f>TestContent!C33</f>
        <v>Input Space bar (zenkaku) front of valid cases</v>
      </c>
      <c r="D70" s="593" t="s">
        <v>231</v>
      </c>
      <c r="E70" s="594" t="s">
        <v>273</v>
      </c>
      <c r="F70" s="595" t="s">
        <v>1907</v>
      </c>
      <c r="G70" s="596" t="str">
        <f>ErrMsg!$F$29</f>
        <v>Don't display Error Message</v>
      </c>
      <c r="H70" s="607"/>
    </row>
    <row r="71" spans="1:8" s="588" customFormat="1" ht="24">
      <c r="A71" s="591">
        <v>24</v>
      </c>
      <c r="B71" s="591" t="s">
        <v>251</v>
      </c>
      <c r="C71" s="592" t="str">
        <f>TestContent!C34</f>
        <v>Input Space bar (zenkaku) separating valid cases</v>
      </c>
      <c r="D71" s="593" t="s">
        <v>231</v>
      </c>
      <c r="E71" s="594" t="s">
        <v>273</v>
      </c>
      <c r="F71" s="595" t="s">
        <v>1908</v>
      </c>
      <c r="G71" s="596" t="str">
        <f>ErrMsg!$F$29</f>
        <v>Don't display Error Message</v>
      </c>
      <c r="H71" s="607"/>
    </row>
    <row r="72" spans="1:8" s="588" customFormat="1" ht="24">
      <c r="A72" s="591">
        <v>25</v>
      </c>
      <c r="B72" s="591" t="s">
        <v>251</v>
      </c>
      <c r="C72" s="592" t="str">
        <f>TestContent!C35</f>
        <v>Input Space bar (zenkaku) behind valid cases</v>
      </c>
      <c r="D72" s="593" t="s">
        <v>231</v>
      </c>
      <c r="E72" s="594" t="s">
        <v>273</v>
      </c>
      <c r="F72" s="595" t="s">
        <v>1909</v>
      </c>
      <c r="G72" s="596" t="str">
        <f>ErrMsg!$F$29</f>
        <v>Don't display Error Message</v>
      </c>
      <c r="H72" s="607"/>
    </row>
    <row r="73" spans="1:8" s="588" customFormat="1" ht="12">
      <c r="A73" s="591">
        <v>26</v>
      </c>
      <c r="B73" s="591" t="s">
        <v>251</v>
      </c>
      <c r="C73" s="592" t="str">
        <f>TestContent!C36</f>
        <v>Input Tab</v>
      </c>
      <c r="D73" s="593" t="s">
        <v>231</v>
      </c>
      <c r="E73" s="594" t="s">
        <v>273</v>
      </c>
      <c r="F73" s="595" t="s">
        <v>170</v>
      </c>
      <c r="G73" s="596" t="str">
        <f>ErrMsg!$F$2</f>
        <v>This is a required field.</v>
      </c>
      <c r="H73" s="607"/>
    </row>
    <row r="74" spans="1:8" s="588" customFormat="1" ht="12">
      <c r="A74" s="591">
        <v>27</v>
      </c>
      <c r="B74" s="591" t="s">
        <v>251</v>
      </c>
      <c r="C74" s="592" t="str">
        <f>TestContent!C37</f>
        <v>Input Tab front of valid cases</v>
      </c>
      <c r="D74" s="593" t="s">
        <v>231</v>
      </c>
      <c r="E74" s="594" t="s">
        <v>273</v>
      </c>
      <c r="F74" s="595" t="s">
        <v>1904</v>
      </c>
      <c r="G74" s="596" t="str">
        <f>ErrMsg!$F$29</f>
        <v>Don't display Error Message</v>
      </c>
      <c r="H74" s="607"/>
    </row>
    <row r="75" spans="1:8" s="588" customFormat="1" ht="12">
      <c r="A75" s="591">
        <v>28</v>
      </c>
      <c r="B75" s="591" t="s">
        <v>251</v>
      </c>
      <c r="C75" s="592" t="str">
        <f>TestContent!C38</f>
        <v>Input Tab separating valid cases</v>
      </c>
      <c r="D75" s="593" t="s">
        <v>232</v>
      </c>
      <c r="E75" s="594" t="s">
        <v>273</v>
      </c>
      <c r="F75" s="595" t="s">
        <v>1908</v>
      </c>
      <c r="G75" s="596" t="str">
        <f>ErrMsg!$F$29</f>
        <v>Don't display Error Message</v>
      </c>
      <c r="H75" s="607"/>
    </row>
    <row r="76" spans="1:8" s="588" customFormat="1" ht="12">
      <c r="A76" s="591">
        <v>29</v>
      </c>
      <c r="B76" s="591" t="s">
        <v>251</v>
      </c>
      <c r="C76" s="592" t="str">
        <f>TestContent!C39</f>
        <v>Input Tab behind valid cases</v>
      </c>
      <c r="D76" s="593" t="s">
        <v>232</v>
      </c>
      <c r="E76" s="594" t="s">
        <v>273</v>
      </c>
      <c r="F76" s="595" t="s">
        <v>1910</v>
      </c>
      <c r="G76" s="596" t="str">
        <f>ErrMsg!$F$29</f>
        <v>Don't display Error Message</v>
      </c>
      <c r="H76" s="607"/>
    </row>
    <row r="77" spans="1:8" ht="24">
      <c r="A77" s="591">
        <v>30</v>
      </c>
      <c r="B77" s="591" t="s">
        <v>251</v>
      </c>
      <c r="C77" s="592" t="str">
        <f>TestContent!C40</f>
        <v>Input VALID characters with length = MIN VALID LENGTH - 1</v>
      </c>
      <c r="D77" s="593" t="s">
        <v>232</v>
      </c>
      <c r="E77" s="594" t="s">
        <v>273</v>
      </c>
      <c r="F77" s="595" t="s">
        <v>1922</v>
      </c>
      <c r="G77" s="596" t="s">
        <v>2315</v>
      </c>
      <c r="H77" s="607"/>
    </row>
    <row r="78" spans="1:8" ht="24">
      <c r="A78" s="591">
        <v>31</v>
      </c>
      <c r="B78" s="591" t="s">
        <v>251</v>
      </c>
      <c r="C78" s="592" t="str">
        <f>TestContent!C41</f>
        <v>Input VALID characters with length = VALID LENGTH</v>
      </c>
      <c r="D78" s="593" t="s">
        <v>232</v>
      </c>
      <c r="E78" s="594" t="s">
        <v>273</v>
      </c>
      <c r="F78" s="595" t="s">
        <v>1920</v>
      </c>
      <c r="G78" s="596" t="str">
        <f>ErrMsg!$F$29</f>
        <v>Don't display Error Message</v>
      </c>
      <c r="H78" s="607"/>
    </row>
    <row r="79" spans="1:8" ht="24">
      <c r="A79" s="591">
        <v>32</v>
      </c>
      <c r="B79" s="591" t="s">
        <v>251</v>
      </c>
      <c r="C79" s="592" t="str">
        <f>TestContent!C42</f>
        <v>Input VALID characters with length = MAX VALID LENGTH + 1</v>
      </c>
      <c r="D79" s="593" t="s">
        <v>232</v>
      </c>
      <c r="E79" s="594" t="s">
        <v>273</v>
      </c>
      <c r="F79" s="595" t="s">
        <v>1921</v>
      </c>
      <c r="G79" s="596" t="s">
        <v>2315</v>
      </c>
      <c r="H79" s="607"/>
    </row>
    <row r="80" spans="1:8" s="588" customFormat="1" ht="24">
      <c r="A80" s="591">
        <v>33</v>
      </c>
      <c r="B80" s="591" t="s">
        <v>251</v>
      </c>
      <c r="C80" s="592" t="str">
        <f>TestContent!C43</f>
        <v>Input VALID characters and INVALID characters</v>
      </c>
      <c r="D80" s="593" t="s">
        <v>232</v>
      </c>
      <c r="E80" s="594" t="s">
        <v>273</v>
      </c>
      <c r="F80" s="595" t="s">
        <v>1919</v>
      </c>
      <c r="G80" s="596" t="s">
        <v>1108</v>
      </c>
      <c r="H80" s="607"/>
    </row>
    <row r="81" spans="1:8" s="588" customFormat="1" ht="24">
      <c r="A81" s="591">
        <v>34</v>
      </c>
      <c r="B81" s="591" t="s">
        <v>251</v>
      </c>
      <c r="C81" s="592" t="str">
        <f>TestContent!C44</f>
        <v>Input INVALID characters</v>
      </c>
      <c r="D81" s="593" t="s">
        <v>232</v>
      </c>
      <c r="E81" s="594" t="s">
        <v>273</v>
      </c>
      <c r="F81" s="595" t="s">
        <v>1923</v>
      </c>
      <c r="G81" s="596" t="s">
        <v>1108</v>
      </c>
      <c r="H81" s="607"/>
    </row>
  </sheetData>
  <dataConsolidate/>
  <mergeCells count="6">
    <mergeCell ref="A1:C1"/>
    <mergeCell ref="A2:C4"/>
    <mergeCell ref="D2:D4"/>
    <mergeCell ref="A42:C42"/>
    <mergeCell ref="A43:C45"/>
    <mergeCell ref="D43:D45"/>
  </mergeCells>
  <phoneticPr fontId="38"/>
  <dataValidations count="3">
    <dataValidation type="list" allowBlank="1" showInputMessage="1" showErrorMessage="1" sqref="D7:D40 D48:D81">
      <formula1>Priority</formula1>
    </dataValidation>
    <dataValidation type="list" allowBlank="1" showInputMessage="1" showErrorMessage="1" sqref="E48:E81 E7:E40">
      <formula1>TypeCase</formula1>
    </dataValidation>
    <dataValidation type="list" allowBlank="1" showInputMessage="1" showErrorMessage="1" sqref="B7:B40 B48:B81">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C000"/>
  </sheetPr>
  <dimension ref="A1:G85"/>
  <sheetViews>
    <sheetView view="pageBreakPreview" topLeftCell="A85" zoomScale="115" zoomScaleSheetLayoutView="115" workbookViewId="0">
      <selection activeCell="F83" sqref="F83"/>
    </sheetView>
  </sheetViews>
  <sheetFormatPr defaultColWidth="11" defaultRowHeight="12"/>
  <cols>
    <col min="1" max="1" width="3.875" style="36" bestFit="1" customWidth="1"/>
    <col min="2" max="2" width="9.625" style="36" bestFit="1" customWidth="1"/>
    <col min="3" max="3" width="38.125" style="37" customWidth="1"/>
    <col min="4" max="4" width="11.5" style="37" customWidth="1"/>
    <col min="5" max="5" width="11.875" style="39" bestFit="1" customWidth="1"/>
    <col min="6" max="6" width="45.875" style="36" customWidth="1"/>
    <col min="7" max="7" width="51.75" style="37" customWidth="1"/>
    <col min="8" max="16384" width="11" style="36"/>
  </cols>
  <sheetData>
    <row r="1" spans="1:7">
      <c r="A1" s="867" t="s">
        <v>261</v>
      </c>
      <c r="B1" s="867"/>
      <c r="C1" s="867"/>
      <c r="D1" s="158" t="s">
        <v>1089</v>
      </c>
      <c r="E1" s="158" t="s">
        <v>1090</v>
      </c>
      <c r="G1" s="36"/>
    </row>
    <row r="2" spans="1:7">
      <c r="A2" s="868" t="s">
        <v>274</v>
      </c>
      <c r="B2" s="868"/>
      <c r="C2" s="868"/>
      <c r="D2" s="869" t="s">
        <v>221</v>
      </c>
      <c r="E2" s="159">
        <v>42530</v>
      </c>
      <c r="G2" s="36"/>
    </row>
    <row r="3" spans="1:7">
      <c r="A3" s="868"/>
      <c r="B3" s="868"/>
      <c r="C3" s="868"/>
      <c r="D3" s="870"/>
      <c r="E3" s="158" t="s">
        <v>262</v>
      </c>
      <c r="G3" s="36"/>
    </row>
    <row r="4" spans="1:7">
      <c r="A4" s="868"/>
      <c r="B4" s="868"/>
      <c r="C4" s="868"/>
      <c r="D4" s="871"/>
      <c r="E4" s="160">
        <f>COUNTA(A18:A86)</f>
        <v>68</v>
      </c>
      <c r="G4" s="36"/>
    </row>
    <row r="5" spans="1:7">
      <c r="D5" s="38"/>
    </row>
    <row r="6" spans="1:7">
      <c r="A6" s="1" t="s">
        <v>263</v>
      </c>
      <c r="B6" s="1" t="s">
        <v>247</v>
      </c>
      <c r="C6" s="184" t="s">
        <v>264</v>
      </c>
      <c r="D6" s="117" t="s">
        <v>229</v>
      </c>
      <c r="E6" s="28" t="s">
        <v>265</v>
      </c>
      <c r="F6" s="1" t="s">
        <v>266</v>
      </c>
      <c r="G6" s="119" t="s">
        <v>267</v>
      </c>
    </row>
    <row r="7" spans="1:7">
      <c r="A7" s="2">
        <v>1</v>
      </c>
      <c r="B7" s="2" t="s">
        <v>251</v>
      </c>
      <c r="C7" s="183" t="str">
        <f>TestContent!C2</f>
        <v>Leave blank</v>
      </c>
      <c r="D7" s="227" t="s">
        <v>231</v>
      </c>
      <c r="E7" s="29" t="s">
        <v>273</v>
      </c>
      <c r="F7" s="4" t="s">
        <v>1924</v>
      </c>
      <c r="G7" s="3" t="str">
        <f>ErrMsg!$F$2</f>
        <v>This is a required field.</v>
      </c>
    </row>
    <row r="8" spans="1:7" s="589" customFormat="1">
      <c r="A8" s="591">
        <v>2</v>
      </c>
      <c r="B8" s="591" t="s">
        <v>251</v>
      </c>
      <c r="C8" s="592" t="str">
        <f>TestContent!C3</f>
        <v>Input lowercase Anphabet (hankaku)</v>
      </c>
      <c r="D8" s="593" t="s">
        <v>230</v>
      </c>
      <c r="E8" s="594" t="s">
        <v>273</v>
      </c>
      <c r="F8" s="595" t="s">
        <v>39</v>
      </c>
      <c r="G8" s="596" t="str">
        <f>ErrMsg!$F$29</f>
        <v>Don't display Error Message</v>
      </c>
    </row>
    <row r="9" spans="1:7" s="589" customFormat="1">
      <c r="A9" s="591">
        <v>3</v>
      </c>
      <c r="B9" s="591" t="s">
        <v>251</v>
      </c>
      <c r="C9" s="592" t="str">
        <f>TestContent!C4</f>
        <v>Input uppercase Anphabet (hankaku)</v>
      </c>
      <c r="D9" s="593" t="s">
        <v>230</v>
      </c>
      <c r="E9" s="594" t="s">
        <v>273</v>
      </c>
      <c r="F9" s="595" t="s">
        <v>40</v>
      </c>
      <c r="G9" s="596" t="str">
        <f>ErrMsg!$F$29</f>
        <v>Don't display Error Message</v>
      </c>
    </row>
    <row r="10" spans="1:7" s="589" customFormat="1">
      <c r="A10" s="591">
        <v>4</v>
      </c>
      <c r="B10" s="591" t="s">
        <v>251</v>
      </c>
      <c r="C10" s="592" t="str">
        <f>TestContent!C5</f>
        <v>Input lowercase Anphabet (zenkaku)</v>
      </c>
      <c r="D10" s="593" t="s">
        <v>230</v>
      </c>
      <c r="E10" s="594" t="s">
        <v>273</v>
      </c>
      <c r="F10" s="595" t="s">
        <v>2041</v>
      </c>
      <c r="G10" s="596" t="str">
        <f>ErrMsg!$F$29</f>
        <v>Don't display Error Message</v>
      </c>
    </row>
    <row r="11" spans="1:7" s="589" customFormat="1">
      <c r="A11" s="591">
        <v>5</v>
      </c>
      <c r="B11" s="591" t="s">
        <v>251</v>
      </c>
      <c r="C11" s="592" t="str">
        <f>TestContent!C6</f>
        <v>Input uppercase Anphabet (zenkaku)</v>
      </c>
      <c r="D11" s="593" t="s">
        <v>230</v>
      </c>
      <c r="E11" s="594" t="s">
        <v>273</v>
      </c>
      <c r="F11" s="595" t="s">
        <v>2042</v>
      </c>
      <c r="G11" s="596" t="str">
        <f>ErrMsg!$F$29</f>
        <v>Don't display Error Message</v>
      </c>
    </row>
    <row r="12" spans="1:7" s="589" customFormat="1">
      <c r="A12" s="591">
        <v>6</v>
      </c>
      <c r="B12" s="591" t="s">
        <v>251</v>
      </c>
      <c r="C12" s="592" t="str">
        <f>TestContent!C7</f>
        <v>Input Hiragana</v>
      </c>
      <c r="D12" s="593" t="s">
        <v>230</v>
      </c>
      <c r="E12" s="594" t="s">
        <v>273</v>
      </c>
      <c r="F12" s="595" t="s">
        <v>2030</v>
      </c>
      <c r="G12" s="596" t="str">
        <f>ErrMsg!$F$29</f>
        <v>Don't display Error Message</v>
      </c>
    </row>
    <row r="13" spans="1:7" s="589" customFormat="1">
      <c r="A13" s="591">
        <v>7</v>
      </c>
      <c r="B13" s="591" t="s">
        <v>251</v>
      </c>
      <c r="C13" s="592" t="str">
        <f>TestContent!C8</f>
        <v>Input Katakana (hankaku)</v>
      </c>
      <c r="D13" s="593" t="s">
        <v>230</v>
      </c>
      <c r="E13" s="594" t="s">
        <v>273</v>
      </c>
      <c r="F13" s="595" t="s">
        <v>2031</v>
      </c>
      <c r="G13" s="596" t="str">
        <f>ErrMsg!$F$29</f>
        <v>Don't display Error Message</v>
      </c>
    </row>
    <row r="14" spans="1:7" s="589" customFormat="1">
      <c r="A14" s="591">
        <v>8</v>
      </c>
      <c r="B14" s="591" t="s">
        <v>251</v>
      </c>
      <c r="C14" s="592" t="str">
        <f>TestContent!C9</f>
        <v>Input Katakana (zenkaku)</v>
      </c>
      <c r="D14" s="593" t="s">
        <v>230</v>
      </c>
      <c r="E14" s="594" t="s">
        <v>273</v>
      </c>
      <c r="F14" s="595" t="s">
        <v>2043</v>
      </c>
      <c r="G14" s="596" t="str">
        <f>ErrMsg!$F$29</f>
        <v>Don't display Error Message</v>
      </c>
    </row>
    <row r="15" spans="1:7" s="589" customFormat="1">
      <c r="A15" s="591">
        <v>9</v>
      </c>
      <c r="B15" s="591" t="s">
        <v>251</v>
      </c>
      <c r="C15" s="592" t="s">
        <v>2036</v>
      </c>
      <c r="D15" s="593" t="s">
        <v>231</v>
      </c>
      <c r="E15" s="594" t="s">
        <v>273</v>
      </c>
      <c r="F15" s="595" t="s">
        <v>41</v>
      </c>
      <c r="G15" s="596" t="str">
        <f>ErrMsg!$F$29</f>
        <v>Don't display Error Message</v>
      </c>
    </row>
    <row r="16" spans="1:7" s="589" customFormat="1">
      <c r="A16" s="591">
        <v>10</v>
      </c>
      <c r="B16" s="591" t="s">
        <v>251</v>
      </c>
      <c r="C16" s="592" t="s">
        <v>2037</v>
      </c>
      <c r="D16" s="593" t="s">
        <v>231</v>
      </c>
      <c r="E16" s="594" t="s">
        <v>273</v>
      </c>
      <c r="F16" s="595" t="s">
        <v>42</v>
      </c>
      <c r="G16" s="596" t="str">
        <f>ErrMsg!$F$29</f>
        <v>Don't display Error Message</v>
      </c>
    </row>
    <row r="17" spans="1:7" s="589" customFormat="1">
      <c r="A17" s="591">
        <v>11</v>
      </c>
      <c r="B17" s="591" t="s">
        <v>251</v>
      </c>
      <c r="C17" s="592" t="s">
        <v>2038</v>
      </c>
      <c r="D17" s="593" t="s">
        <v>231</v>
      </c>
      <c r="E17" s="594" t="s">
        <v>273</v>
      </c>
      <c r="F17" s="595" t="s">
        <v>43</v>
      </c>
      <c r="G17" s="596" t="str">
        <f>ErrMsg!$F$29</f>
        <v>Don't display Error Message</v>
      </c>
    </row>
    <row r="18" spans="1:7" s="589" customFormat="1">
      <c r="A18" s="591">
        <v>12</v>
      </c>
      <c r="B18" s="591" t="s">
        <v>251</v>
      </c>
      <c r="C18" s="592" t="str">
        <f>TestContent!C10</f>
        <v>Input Kanji (L1)</v>
      </c>
      <c r="D18" s="593" t="s">
        <v>230</v>
      </c>
      <c r="E18" s="594" t="s">
        <v>273</v>
      </c>
      <c r="F18" s="595" t="s">
        <v>35</v>
      </c>
      <c r="G18" s="596" t="str">
        <f>ErrMsg!$F$29</f>
        <v>Don't display Error Message</v>
      </c>
    </row>
    <row r="19" spans="1:7" s="589" customFormat="1">
      <c r="A19" s="591">
        <v>13</v>
      </c>
      <c r="B19" s="591" t="s">
        <v>251</v>
      </c>
      <c r="C19" s="592" t="str">
        <f>TestContent!C11</f>
        <v>Input Kanji (L2)</v>
      </c>
      <c r="D19" s="593" t="s">
        <v>230</v>
      </c>
      <c r="E19" s="594" t="s">
        <v>273</v>
      </c>
      <c r="F19" s="595" t="s">
        <v>36</v>
      </c>
      <c r="G19" s="596" t="str">
        <f>ErrMsg!$F$29</f>
        <v>Don't display Error Message</v>
      </c>
    </row>
    <row r="20" spans="1:7" s="589" customFormat="1">
      <c r="A20" s="591">
        <v>14</v>
      </c>
      <c r="B20" s="591" t="s">
        <v>251</v>
      </c>
      <c r="C20" s="592" t="str">
        <f>TestContent!C12</f>
        <v>Input Kanji (L3)</v>
      </c>
      <c r="D20" s="593" t="s">
        <v>230</v>
      </c>
      <c r="E20" s="594" t="s">
        <v>273</v>
      </c>
      <c r="F20" s="595" t="s">
        <v>37</v>
      </c>
      <c r="G20" s="596" t="str">
        <f>ErrMsg!$F$29</f>
        <v>Don't display Error Message</v>
      </c>
    </row>
    <row r="21" spans="1:7" s="589" customFormat="1">
      <c r="A21" s="591">
        <v>15</v>
      </c>
      <c r="B21" s="591" t="s">
        <v>251</v>
      </c>
      <c r="C21" s="592" t="str">
        <f>TestContent!C13</f>
        <v>Input Kanji (L4)</v>
      </c>
      <c r="D21" s="593" t="s">
        <v>230</v>
      </c>
      <c r="E21" s="594" t="s">
        <v>273</v>
      </c>
      <c r="F21" s="595" t="s">
        <v>38</v>
      </c>
      <c r="G21" s="596" t="str">
        <f>ErrMsg!$F$29</f>
        <v>Don't display Error Message</v>
      </c>
    </row>
    <row r="22" spans="1:7" s="589" customFormat="1">
      <c r="A22" s="591">
        <v>16</v>
      </c>
      <c r="B22" s="591" t="s">
        <v>251</v>
      </c>
      <c r="C22" s="592" t="str">
        <f>TestContent!C14</f>
        <v>Input Number (hankaku)</v>
      </c>
      <c r="D22" s="593" t="s">
        <v>230</v>
      </c>
      <c r="E22" s="594" t="s">
        <v>273</v>
      </c>
      <c r="F22" s="595" t="s">
        <v>2032</v>
      </c>
      <c r="G22" s="596" t="str">
        <f>ErrMsg!$F$29</f>
        <v>Don't display Error Message</v>
      </c>
    </row>
    <row r="23" spans="1:7" s="589" customFormat="1">
      <c r="A23" s="591">
        <v>17</v>
      </c>
      <c r="B23" s="591" t="s">
        <v>251</v>
      </c>
      <c r="C23" s="592" t="str">
        <f>TestContent!C15</f>
        <v>Input Number (zenkaku)</v>
      </c>
      <c r="D23" s="593" t="s">
        <v>230</v>
      </c>
      <c r="E23" s="594" t="s">
        <v>273</v>
      </c>
      <c r="F23" s="595" t="s">
        <v>2033</v>
      </c>
      <c r="G23" s="596" t="str">
        <f>ErrMsg!$F$29</f>
        <v>Don't display Error Message</v>
      </c>
    </row>
    <row r="24" spans="1:7">
      <c r="A24" s="2">
        <v>18</v>
      </c>
      <c r="B24" s="2" t="s">
        <v>251</v>
      </c>
      <c r="C24" s="183" t="str">
        <f>TestContent!C28</f>
        <v>Input Space bar (hankaku)</v>
      </c>
      <c r="D24" s="227" t="s">
        <v>231</v>
      </c>
      <c r="E24" s="29" t="s">
        <v>273</v>
      </c>
      <c r="F24" s="4" t="s">
        <v>44</v>
      </c>
      <c r="G24" s="3" t="str">
        <f>ErrMsg!$F$2</f>
        <v>This is a required field.</v>
      </c>
    </row>
    <row r="25" spans="1:7">
      <c r="A25" s="2">
        <v>19</v>
      </c>
      <c r="B25" s="2" t="s">
        <v>251</v>
      </c>
      <c r="C25" s="136" t="str">
        <f>TestContent!C36</f>
        <v>Input Tab</v>
      </c>
      <c r="D25" s="227" t="s">
        <v>231</v>
      </c>
      <c r="E25" s="29" t="s">
        <v>273</v>
      </c>
      <c r="F25" s="4" t="s">
        <v>44</v>
      </c>
      <c r="G25" s="3" t="str">
        <f>ErrMsg!$F$2</f>
        <v>This is a required field.</v>
      </c>
    </row>
    <row r="26" spans="1:7">
      <c r="A26" s="2">
        <v>20</v>
      </c>
      <c r="B26" s="2" t="s">
        <v>251</v>
      </c>
      <c r="C26" s="183" t="s">
        <v>2034</v>
      </c>
      <c r="D26" s="227" t="s">
        <v>231</v>
      </c>
      <c r="E26" s="29" t="s">
        <v>272</v>
      </c>
      <c r="F26" s="4" t="s">
        <v>45</v>
      </c>
      <c r="G26" s="3" t="str">
        <f>ErrMsg!$F$29</f>
        <v>Don't display Error Message</v>
      </c>
    </row>
    <row r="27" spans="1:7" ht="48">
      <c r="A27" s="2">
        <v>21</v>
      </c>
      <c r="B27" s="2" t="s">
        <v>251</v>
      </c>
      <c r="C27" s="183" t="s">
        <v>2035</v>
      </c>
      <c r="D27" s="227" t="s">
        <v>231</v>
      </c>
      <c r="E27" s="29" t="s">
        <v>272</v>
      </c>
      <c r="F27" s="4" t="s">
        <v>46</v>
      </c>
      <c r="G27" s="3" t="str">
        <f>ErrMsg!$F$29</f>
        <v>Don't display Error Message</v>
      </c>
    </row>
    <row r="28" spans="1:7">
      <c r="A28" s="2">
        <v>22</v>
      </c>
      <c r="B28" s="2" t="s">
        <v>251</v>
      </c>
      <c r="C28" s="183" t="s">
        <v>47</v>
      </c>
      <c r="D28" s="227" t="s">
        <v>231</v>
      </c>
      <c r="E28" s="29" t="s">
        <v>272</v>
      </c>
      <c r="F28" s="4" t="s">
        <v>48</v>
      </c>
      <c r="G28" s="3" t="str">
        <f>ErrMsg!$F$29</f>
        <v>Don't display Error Message</v>
      </c>
    </row>
    <row r="29" spans="1:7">
      <c r="A29" s="2">
        <v>23</v>
      </c>
      <c r="B29" s="2" t="s">
        <v>251</v>
      </c>
      <c r="C29" s="183" t="s">
        <v>49</v>
      </c>
      <c r="D29" s="227" t="s">
        <v>231</v>
      </c>
      <c r="E29" s="29" t="s">
        <v>272</v>
      </c>
      <c r="F29" s="4" t="s">
        <v>45</v>
      </c>
      <c r="G29" s="3" t="str">
        <f>ErrMsg!$F$29</f>
        <v>Don't display Error Message</v>
      </c>
    </row>
    <row r="30" spans="1:7" ht="24">
      <c r="A30" s="2">
        <v>24</v>
      </c>
      <c r="B30" s="2" t="s">
        <v>251</v>
      </c>
      <c r="C30" s="183" t="s">
        <v>50</v>
      </c>
      <c r="D30" s="227" t="s">
        <v>231</v>
      </c>
      <c r="E30" s="29" t="s">
        <v>272</v>
      </c>
      <c r="F30" s="4" t="s">
        <v>51</v>
      </c>
      <c r="G30" s="3" t="str">
        <f>ErrMsg!$F$29</f>
        <v>Don't display Error Message</v>
      </c>
    </row>
    <row r="31" spans="1:7">
      <c r="A31" s="2">
        <v>25</v>
      </c>
      <c r="B31" s="2" t="s">
        <v>251</v>
      </c>
      <c r="C31" s="183" t="s">
        <v>52</v>
      </c>
      <c r="D31" s="227" t="s">
        <v>232</v>
      </c>
      <c r="E31" s="29" t="s">
        <v>272</v>
      </c>
      <c r="F31" s="4" t="s">
        <v>53</v>
      </c>
      <c r="G31" s="3" t="str">
        <f>ErrMsg!$F$29</f>
        <v>Don't display Error Message</v>
      </c>
    </row>
    <row r="32" spans="1:7">
      <c r="A32" s="2">
        <v>26</v>
      </c>
      <c r="B32" s="2" t="s">
        <v>251</v>
      </c>
      <c r="C32" s="183" t="s">
        <v>54</v>
      </c>
      <c r="D32" s="227" t="s">
        <v>232</v>
      </c>
      <c r="E32" s="29" t="s">
        <v>272</v>
      </c>
      <c r="F32" s="4" t="s">
        <v>55</v>
      </c>
      <c r="G32" s="3" t="str">
        <f>ErrMsg!$F$29</f>
        <v>Don't display Error Message</v>
      </c>
    </row>
    <row r="33" spans="1:7" ht="27">
      <c r="A33" s="2">
        <v>27</v>
      </c>
      <c r="B33" s="2" t="s">
        <v>251</v>
      </c>
      <c r="C33" s="187" t="s">
        <v>56</v>
      </c>
      <c r="D33" s="227" t="s">
        <v>232</v>
      </c>
      <c r="E33" s="29" t="s">
        <v>272</v>
      </c>
      <c r="F33" s="309" t="s">
        <v>57</v>
      </c>
      <c r="G33" s="3" t="str">
        <f>ErrMsg!$F$29</f>
        <v>Don't display Error Message</v>
      </c>
    </row>
    <row r="34" spans="1:7">
      <c r="A34" s="2">
        <v>28</v>
      </c>
      <c r="B34" s="2" t="s">
        <v>251</v>
      </c>
      <c r="C34" s="186" t="s">
        <v>58</v>
      </c>
      <c r="D34" s="227" t="s">
        <v>232</v>
      </c>
      <c r="E34" s="29" t="s">
        <v>272</v>
      </c>
      <c r="F34" s="4" t="s">
        <v>59</v>
      </c>
      <c r="G34" s="3" t="str">
        <f>ErrMsg!$F$29</f>
        <v>Don't display Error Message</v>
      </c>
    </row>
    <row r="35" spans="1:7">
      <c r="A35" s="2">
        <v>29</v>
      </c>
      <c r="B35" s="2" t="s">
        <v>251</v>
      </c>
      <c r="C35" s="186" t="s">
        <v>60</v>
      </c>
      <c r="D35" s="227" t="s">
        <v>232</v>
      </c>
      <c r="E35" s="29" t="s">
        <v>272</v>
      </c>
      <c r="F35" s="4" t="s">
        <v>61</v>
      </c>
      <c r="G35" s="3" t="str">
        <f>ErrMsg!$F$29</f>
        <v>Don't display Error Message</v>
      </c>
    </row>
    <row r="36" spans="1:7">
      <c r="A36" s="2">
        <v>30</v>
      </c>
      <c r="B36" s="2" t="s">
        <v>251</v>
      </c>
      <c r="C36" s="187" t="s">
        <v>62</v>
      </c>
      <c r="D36" s="227" t="s">
        <v>232</v>
      </c>
      <c r="E36" s="29" t="s">
        <v>272</v>
      </c>
      <c r="F36" s="4" t="s">
        <v>63</v>
      </c>
      <c r="G36" s="3" t="str">
        <f>ErrMsg!$F$29</f>
        <v>Don't display Error Message</v>
      </c>
    </row>
    <row r="37" spans="1:7">
      <c r="A37" s="2">
        <v>31</v>
      </c>
      <c r="B37" s="2" t="s">
        <v>251</v>
      </c>
      <c r="C37" s="186" t="s">
        <v>64</v>
      </c>
      <c r="D37" s="227" t="s">
        <v>232</v>
      </c>
      <c r="E37" s="29" t="s">
        <v>272</v>
      </c>
      <c r="F37" s="4" t="s">
        <v>65</v>
      </c>
      <c r="G37" s="3" t="str">
        <f>ErrMsg!$F$29</f>
        <v>Don't display Error Message</v>
      </c>
    </row>
    <row r="38" spans="1:7" ht="36">
      <c r="A38" s="2">
        <v>32</v>
      </c>
      <c r="B38" s="2" t="s">
        <v>251</v>
      </c>
      <c r="C38" s="186" t="s">
        <v>66</v>
      </c>
      <c r="D38" s="227" t="s">
        <v>232</v>
      </c>
      <c r="E38" s="29" t="s">
        <v>272</v>
      </c>
      <c r="F38" s="4" t="s">
        <v>67</v>
      </c>
      <c r="G38" s="3" t="str">
        <f>ErrMsg!$F$29</f>
        <v>Don't display Error Message</v>
      </c>
    </row>
    <row r="39" spans="1:7">
      <c r="A39" s="2">
        <v>33</v>
      </c>
      <c r="B39" s="2" t="s">
        <v>251</v>
      </c>
      <c r="C39" s="186" t="s">
        <v>68</v>
      </c>
      <c r="D39" s="227" t="s">
        <v>232</v>
      </c>
      <c r="E39" s="29" t="s">
        <v>272</v>
      </c>
      <c r="F39" s="4" t="s">
        <v>69</v>
      </c>
      <c r="G39" s="3" t="str">
        <f>ErrMsg!$F$29</f>
        <v>Don't display Error Message</v>
      </c>
    </row>
    <row r="40" spans="1:7">
      <c r="A40" s="2">
        <v>34</v>
      </c>
      <c r="B40" s="2" t="s">
        <v>251</v>
      </c>
      <c r="C40" s="183" t="s">
        <v>70</v>
      </c>
      <c r="D40" s="227" t="s">
        <v>232</v>
      </c>
      <c r="E40" s="29" t="s">
        <v>272</v>
      </c>
      <c r="F40" s="4" t="s">
        <v>71</v>
      </c>
      <c r="G40" s="3" t="str">
        <f>ErrMsg!$F$29</f>
        <v>Don't display Error Message</v>
      </c>
    </row>
    <row r="41" spans="1:7" ht="13.5">
      <c r="A41" s="2">
        <v>35</v>
      </c>
      <c r="B41" s="2" t="s">
        <v>251</v>
      </c>
      <c r="C41" s="183" t="s">
        <v>72</v>
      </c>
      <c r="D41" s="227" t="s">
        <v>232</v>
      </c>
      <c r="E41" s="29" t="s">
        <v>272</v>
      </c>
      <c r="F41" s="310" t="s">
        <v>73</v>
      </c>
      <c r="G41" s="3" t="str">
        <f>ErrMsg!$F$29</f>
        <v>Don't display Error Message</v>
      </c>
    </row>
    <row r="42" spans="1:7">
      <c r="A42" s="2">
        <v>36</v>
      </c>
      <c r="B42" s="2" t="s">
        <v>251</v>
      </c>
      <c r="C42" s="183" t="s">
        <v>74</v>
      </c>
      <c r="D42" s="227" t="s">
        <v>232</v>
      </c>
      <c r="E42" s="29" t="s">
        <v>272</v>
      </c>
      <c r="F42" s="4" t="s">
        <v>75</v>
      </c>
      <c r="G42" s="3" t="str">
        <f>ErrMsg!$F$29</f>
        <v>Don't display Error Message</v>
      </c>
    </row>
    <row r="43" spans="1:7">
      <c r="A43" s="2">
        <v>37</v>
      </c>
      <c r="B43" s="2" t="s">
        <v>251</v>
      </c>
      <c r="C43" s="183" t="s">
        <v>76</v>
      </c>
      <c r="D43" s="227" t="s">
        <v>232</v>
      </c>
      <c r="E43" s="29" t="s">
        <v>272</v>
      </c>
      <c r="F43" s="4" t="s">
        <v>77</v>
      </c>
      <c r="G43" s="3" t="str">
        <f>ErrMsg!$F$29</f>
        <v>Don't display Error Message</v>
      </c>
    </row>
    <row r="44" spans="1:7" s="589" customFormat="1" ht="24">
      <c r="A44" s="591">
        <v>38</v>
      </c>
      <c r="B44" s="591" t="s">
        <v>251</v>
      </c>
      <c r="C44" s="592" t="s">
        <v>78</v>
      </c>
      <c r="D44" s="593" t="s">
        <v>232</v>
      </c>
      <c r="E44" s="594" t="s">
        <v>273</v>
      </c>
      <c r="F44" s="600" t="s">
        <v>79</v>
      </c>
      <c r="G44" s="596" t="s">
        <v>2301</v>
      </c>
    </row>
    <row r="45" spans="1:7" ht="36" customHeight="1">
      <c r="A45" s="2">
        <v>39</v>
      </c>
      <c r="B45" s="2" t="s">
        <v>251</v>
      </c>
      <c r="C45" s="183" t="str">
        <f>TestContent!C24</f>
        <v>Input SJIS Machine-dependent character code (①㌔∮...)</v>
      </c>
      <c r="D45" s="227" t="s">
        <v>232</v>
      </c>
      <c r="E45" s="29" t="s">
        <v>273</v>
      </c>
      <c r="F45" s="4" t="s">
        <v>80</v>
      </c>
      <c r="G45" s="4" t="s">
        <v>2302</v>
      </c>
    </row>
    <row r="46" spans="1:7" ht="24">
      <c r="A46" s="2">
        <v>40</v>
      </c>
      <c r="B46" s="2" t="s">
        <v>251</v>
      </c>
      <c r="C46" s="183" t="s">
        <v>1239</v>
      </c>
      <c r="D46" s="227" t="s">
        <v>232</v>
      </c>
      <c r="E46" s="29" t="s">
        <v>273</v>
      </c>
      <c r="F46" s="590" t="s">
        <v>81</v>
      </c>
      <c r="G46" s="3" t="str">
        <f>ErrMsg!$F$29</f>
        <v>Don't display Error Message</v>
      </c>
    </row>
    <row r="47" spans="1:7" s="597" customFormat="1" ht="24">
      <c r="A47" s="591">
        <v>41</v>
      </c>
      <c r="B47" s="591" t="s">
        <v>251</v>
      </c>
      <c r="C47" s="592" t="s">
        <v>82</v>
      </c>
      <c r="D47" s="593" t="s">
        <v>232</v>
      </c>
      <c r="E47" s="594" t="s">
        <v>273</v>
      </c>
      <c r="F47" s="595" t="s">
        <v>83</v>
      </c>
      <c r="G47" s="596" t="s">
        <v>2301</v>
      </c>
    </row>
    <row r="48" spans="1:7" s="597" customFormat="1" ht="24">
      <c r="A48" s="591">
        <v>42</v>
      </c>
      <c r="B48" s="591" t="s">
        <v>251</v>
      </c>
      <c r="C48" s="592" t="s">
        <v>84</v>
      </c>
      <c r="D48" s="593" t="s">
        <v>232</v>
      </c>
      <c r="E48" s="594" t="s">
        <v>273</v>
      </c>
      <c r="F48" s="598" t="s">
        <v>85</v>
      </c>
      <c r="G48" s="596" t="str">
        <f>ErrMsg!$F$29</f>
        <v>Don't display Error Message</v>
      </c>
    </row>
    <row r="49" spans="1:7" s="597" customFormat="1" ht="24">
      <c r="A49" s="591">
        <v>43</v>
      </c>
      <c r="B49" s="591" t="s">
        <v>251</v>
      </c>
      <c r="C49" s="599" t="s">
        <v>86</v>
      </c>
      <c r="D49" s="593" t="s">
        <v>232</v>
      </c>
      <c r="E49" s="594" t="s">
        <v>273</v>
      </c>
      <c r="F49" s="598" t="s">
        <v>87</v>
      </c>
      <c r="G49" s="596" t="s">
        <v>2301</v>
      </c>
    </row>
    <row r="50" spans="1:7" s="601" customFormat="1" ht="48">
      <c r="A50" s="591">
        <v>44</v>
      </c>
      <c r="B50" s="591" t="s">
        <v>251</v>
      </c>
      <c r="C50" s="602" t="s">
        <v>88</v>
      </c>
      <c r="D50" s="593" t="s">
        <v>232</v>
      </c>
      <c r="E50" s="594" t="s">
        <v>273</v>
      </c>
      <c r="F50" s="600" t="s">
        <v>89</v>
      </c>
      <c r="G50" s="595" t="s">
        <v>2303</v>
      </c>
    </row>
    <row r="51" spans="1:7" ht="24">
      <c r="A51" s="2">
        <v>45</v>
      </c>
      <c r="B51" s="2" t="s">
        <v>251</v>
      </c>
      <c r="C51" s="186" t="s">
        <v>90</v>
      </c>
      <c r="D51" s="227" t="s">
        <v>232</v>
      </c>
      <c r="E51" s="29" t="s">
        <v>273</v>
      </c>
      <c r="F51" s="4" t="s">
        <v>91</v>
      </c>
      <c r="G51" s="3" t="s">
        <v>2301</v>
      </c>
    </row>
    <row r="52" spans="1:7" ht="24">
      <c r="A52" s="2">
        <v>46</v>
      </c>
      <c r="B52" s="2" t="s">
        <v>251</v>
      </c>
      <c r="C52" s="187" t="s">
        <v>92</v>
      </c>
      <c r="D52" s="227" t="s">
        <v>232</v>
      </c>
      <c r="E52" s="29" t="s">
        <v>273</v>
      </c>
      <c r="F52" s="600" t="s">
        <v>93</v>
      </c>
      <c r="G52" s="4" t="s">
        <v>2301</v>
      </c>
    </row>
    <row r="53" spans="1:7" ht="24">
      <c r="A53" s="2">
        <v>47</v>
      </c>
      <c r="B53" s="2" t="s">
        <v>251</v>
      </c>
      <c r="C53" s="186" t="s">
        <v>94</v>
      </c>
      <c r="D53" s="227" t="s">
        <v>232</v>
      </c>
      <c r="E53" s="29" t="s">
        <v>273</v>
      </c>
      <c r="F53" s="590" t="s">
        <v>95</v>
      </c>
      <c r="G53" s="3" t="s">
        <v>2301</v>
      </c>
    </row>
    <row r="54" spans="1:7" ht="24">
      <c r="A54" s="2">
        <v>48</v>
      </c>
      <c r="B54" s="2" t="s">
        <v>251</v>
      </c>
      <c r="C54" s="186" t="s">
        <v>96</v>
      </c>
      <c r="D54" s="227" t="s">
        <v>232</v>
      </c>
      <c r="E54" s="29" t="s">
        <v>273</v>
      </c>
      <c r="F54" s="600" t="s">
        <v>97</v>
      </c>
      <c r="G54" s="3" t="s">
        <v>2301</v>
      </c>
    </row>
    <row r="55" spans="1:7">
      <c r="A55" s="2">
        <v>49</v>
      </c>
      <c r="B55" s="2" t="s">
        <v>251</v>
      </c>
      <c r="C55" s="186" t="s">
        <v>98</v>
      </c>
      <c r="D55" s="227" t="s">
        <v>232</v>
      </c>
      <c r="E55" s="29" t="s">
        <v>273</v>
      </c>
      <c r="F55" s="4" t="s">
        <v>99</v>
      </c>
      <c r="G55" s="3" t="str">
        <f>ErrMsg!$F$29</f>
        <v>Don't display Error Message</v>
      </c>
    </row>
    <row r="56" spans="1:7" ht="13.5">
      <c r="A56" s="2">
        <v>50</v>
      </c>
      <c r="B56" s="2" t="s">
        <v>251</v>
      </c>
      <c r="C56" s="186" t="s">
        <v>100</v>
      </c>
      <c r="D56" s="227" t="s">
        <v>232</v>
      </c>
      <c r="E56" s="29" t="s">
        <v>273</v>
      </c>
      <c r="F56" s="311" t="s">
        <v>101</v>
      </c>
      <c r="G56" s="3" t="str">
        <f>ErrMsg!$F$29</f>
        <v>Don't display Error Message</v>
      </c>
    </row>
    <row r="57" spans="1:7" ht="36">
      <c r="A57" s="2">
        <v>51</v>
      </c>
      <c r="B57" s="2" t="s">
        <v>251</v>
      </c>
      <c r="C57" s="186" t="s">
        <v>2039</v>
      </c>
      <c r="D57" s="227" t="s">
        <v>232</v>
      </c>
      <c r="E57" s="29" t="s">
        <v>272</v>
      </c>
      <c r="F57" s="4" t="s">
        <v>102</v>
      </c>
      <c r="G57" s="4" t="s">
        <v>2304</v>
      </c>
    </row>
    <row r="58" spans="1:7" ht="40.5">
      <c r="A58" s="2">
        <v>52</v>
      </c>
      <c r="B58" s="2" t="s">
        <v>251</v>
      </c>
      <c r="C58" s="186" t="s">
        <v>103</v>
      </c>
      <c r="D58" s="227" t="s">
        <v>232</v>
      </c>
      <c r="E58" s="29" t="s">
        <v>272</v>
      </c>
      <c r="F58" s="309" t="s">
        <v>2040</v>
      </c>
      <c r="G58" s="3" t="str">
        <f>ErrMsg!$F$29</f>
        <v>Don't display Error Message</v>
      </c>
    </row>
    <row r="59" spans="1:7" ht="13.5">
      <c r="A59" s="2">
        <v>53</v>
      </c>
      <c r="B59" s="2" t="s">
        <v>251</v>
      </c>
      <c r="C59" s="186" t="s">
        <v>104</v>
      </c>
      <c r="D59" s="227" t="s">
        <v>232</v>
      </c>
      <c r="E59" s="29" t="s">
        <v>273</v>
      </c>
      <c r="F59" s="590" t="s">
        <v>105</v>
      </c>
      <c r="G59" s="3" t="s">
        <v>2302</v>
      </c>
    </row>
    <row r="60" spans="1:7" ht="24">
      <c r="A60" s="2">
        <v>54</v>
      </c>
      <c r="B60" s="2" t="s">
        <v>251</v>
      </c>
      <c r="C60" s="186" t="s">
        <v>106</v>
      </c>
      <c r="D60" s="227" t="s">
        <v>232</v>
      </c>
      <c r="E60" s="29" t="s">
        <v>273</v>
      </c>
      <c r="F60" s="590" t="s">
        <v>107</v>
      </c>
      <c r="G60" s="4" t="s">
        <v>2301</v>
      </c>
    </row>
    <row r="61" spans="1:7" ht="24">
      <c r="A61" s="2">
        <v>55</v>
      </c>
      <c r="B61" s="2" t="s">
        <v>251</v>
      </c>
      <c r="C61" s="186" t="s">
        <v>108</v>
      </c>
      <c r="D61" s="227" t="s">
        <v>232</v>
      </c>
      <c r="E61" s="29" t="s">
        <v>273</v>
      </c>
      <c r="F61" s="590" t="s">
        <v>109</v>
      </c>
      <c r="G61" s="4" t="s">
        <v>2301</v>
      </c>
    </row>
    <row r="62" spans="1:7" ht="13.5">
      <c r="A62" s="2">
        <v>56</v>
      </c>
      <c r="B62" s="2" t="s">
        <v>251</v>
      </c>
      <c r="C62" s="186" t="s">
        <v>110</v>
      </c>
      <c r="D62" s="227" t="s">
        <v>232</v>
      </c>
      <c r="E62" s="29" t="s">
        <v>273</v>
      </c>
      <c r="F62" s="590" t="s">
        <v>111</v>
      </c>
      <c r="G62" s="3" t="s">
        <v>2305</v>
      </c>
    </row>
    <row r="63" spans="1:7" ht="48">
      <c r="A63" s="2">
        <v>57</v>
      </c>
      <c r="B63" s="2" t="s">
        <v>251</v>
      </c>
      <c r="C63" s="186" t="s">
        <v>112</v>
      </c>
      <c r="D63" s="227" t="s">
        <v>232</v>
      </c>
      <c r="E63" s="29" t="s">
        <v>273</v>
      </c>
      <c r="F63" s="590" t="s">
        <v>113</v>
      </c>
      <c r="G63" s="3" t="s">
        <v>2306</v>
      </c>
    </row>
    <row r="64" spans="1:7" ht="24">
      <c r="A64" s="2">
        <v>58</v>
      </c>
      <c r="B64" s="2" t="s">
        <v>251</v>
      </c>
      <c r="C64" s="186" t="s">
        <v>114</v>
      </c>
      <c r="D64" s="227" t="s">
        <v>232</v>
      </c>
      <c r="E64" s="29" t="s">
        <v>273</v>
      </c>
      <c r="F64" s="590" t="s">
        <v>115</v>
      </c>
      <c r="G64" s="3" t="s">
        <v>2301</v>
      </c>
    </row>
    <row r="65" spans="1:7" ht="24">
      <c r="A65" s="2">
        <v>59</v>
      </c>
      <c r="B65" s="2" t="s">
        <v>251</v>
      </c>
      <c r="C65" s="186" t="s">
        <v>116</v>
      </c>
      <c r="D65" s="227" t="s">
        <v>232</v>
      </c>
      <c r="E65" s="29" t="s">
        <v>273</v>
      </c>
      <c r="F65" s="4" t="s">
        <v>117</v>
      </c>
      <c r="G65" s="3" t="s">
        <v>2301</v>
      </c>
    </row>
    <row r="66" spans="1:7" ht="24">
      <c r="A66" s="2">
        <v>60</v>
      </c>
      <c r="B66" s="2" t="s">
        <v>251</v>
      </c>
      <c r="C66" s="186" t="s">
        <v>118</v>
      </c>
      <c r="D66" s="227" t="s">
        <v>232</v>
      </c>
      <c r="E66" s="29" t="s">
        <v>273</v>
      </c>
      <c r="F66" s="4" t="s">
        <v>119</v>
      </c>
      <c r="G66" s="3" t="s">
        <v>2301</v>
      </c>
    </row>
    <row r="67" spans="1:7" ht="24">
      <c r="A67" s="2">
        <v>61</v>
      </c>
      <c r="B67" s="2" t="s">
        <v>251</v>
      </c>
      <c r="C67" s="186" t="s">
        <v>120</v>
      </c>
      <c r="D67" s="227" t="s">
        <v>232</v>
      </c>
      <c r="E67" s="29" t="s">
        <v>273</v>
      </c>
      <c r="F67" s="4" t="s">
        <v>121</v>
      </c>
      <c r="G67" s="3" t="s">
        <v>2301</v>
      </c>
    </row>
    <row r="68" spans="1:7">
      <c r="A68" s="2">
        <v>62</v>
      </c>
      <c r="B68" s="2" t="s">
        <v>251</v>
      </c>
      <c r="C68" s="186" t="s">
        <v>122</v>
      </c>
      <c r="D68" s="227" t="s">
        <v>232</v>
      </c>
      <c r="E68" s="29" t="s">
        <v>272</v>
      </c>
      <c r="F68" s="4" t="s">
        <v>123</v>
      </c>
      <c r="G68" s="3" t="str">
        <f>ErrMsg!$F$29</f>
        <v>Don't display Error Message</v>
      </c>
    </row>
    <row r="69" spans="1:7" ht="24">
      <c r="A69" s="2">
        <v>63</v>
      </c>
      <c r="B69" s="2" t="s">
        <v>251</v>
      </c>
      <c r="C69" s="186" t="s">
        <v>124</v>
      </c>
      <c r="D69" s="227" t="s">
        <v>232</v>
      </c>
      <c r="E69" s="29" t="s">
        <v>272</v>
      </c>
      <c r="F69" s="4" t="s">
        <v>125</v>
      </c>
      <c r="G69" s="3" t="s">
        <v>2301</v>
      </c>
    </row>
    <row r="70" spans="1:7" ht="24">
      <c r="A70" s="2">
        <v>64</v>
      </c>
      <c r="B70" s="2" t="s">
        <v>251</v>
      </c>
      <c r="C70" s="186" t="s">
        <v>126</v>
      </c>
      <c r="D70" s="227" t="s">
        <v>232</v>
      </c>
      <c r="E70" s="29" t="s">
        <v>272</v>
      </c>
      <c r="F70" s="4" t="s">
        <v>127</v>
      </c>
      <c r="G70" s="3" t="s">
        <v>2301</v>
      </c>
    </row>
    <row r="71" spans="1:7" ht="24">
      <c r="A71" s="2">
        <v>65</v>
      </c>
      <c r="B71" s="2" t="s">
        <v>251</v>
      </c>
      <c r="C71" s="186" t="s">
        <v>128</v>
      </c>
      <c r="D71" s="227" t="s">
        <v>232</v>
      </c>
      <c r="E71" s="29" t="s">
        <v>272</v>
      </c>
      <c r="F71" s="4" t="s">
        <v>129</v>
      </c>
      <c r="G71" s="3" t="s">
        <v>2301</v>
      </c>
    </row>
    <row r="72" spans="1:7" ht="24">
      <c r="A72" s="2">
        <v>66</v>
      </c>
      <c r="B72" s="2" t="s">
        <v>251</v>
      </c>
      <c r="C72" s="186" t="s">
        <v>130</v>
      </c>
      <c r="D72" s="227" t="s">
        <v>232</v>
      </c>
      <c r="E72" s="29" t="s">
        <v>273</v>
      </c>
      <c r="F72" s="4" t="s">
        <v>131</v>
      </c>
      <c r="G72" s="3" t="str">
        <f>ErrMsg!$F$29</f>
        <v>Don't display Error Message</v>
      </c>
    </row>
    <row r="73" spans="1:7" ht="24">
      <c r="A73" s="2">
        <v>67</v>
      </c>
      <c r="B73" s="2" t="s">
        <v>251</v>
      </c>
      <c r="C73" s="186" t="s">
        <v>132</v>
      </c>
      <c r="D73" s="227" t="s">
        <v>232</v>
      </c>
      <c r="E73" s="29" t="s">
        <v>273</v>
      </c>
      <c r="F73" s="4" t="s">
        <v>133</v>
      </c>
      <c r="G73" s="3" t="s">
        <v>2301</v>
      </c>
    </row>
    <row r="74" spans="1:7" ht="24">
      <c r="A74" s="2">
        <v>68</v>
      </c>
      <c r="B74" s="2" t="s">
        <v>251</v>
      </c>
      <c r="C74" s="186" t="s">
        <v>134</v>
      </c>
      <c r="D74" s="227" t="s">
        <v>232</v>
      </c>
      <c r="E74" s="29" t="s">
        <v>273</v>
      </c>
      <c r="F74" s="4" t="s">
        <v>135</v>
      </c>
      <c r="G74" s="3" t="s">
        <v>2301</v>
      </c>
    </row>
    <row r="75" spans="1:7" ht="24">
      <c r="A75" s="2">
        <v>69</v>
      </c>
      <c r="B75" s="2" t="s">
        <v>251</v>
      </c>
      <c r="C75" s="186" t="s">
        <v>136</v>
      </c>
      <c r="D75" s="227" t="s">
        <v>232</v>
      </c>
      <c r="E75" s="29" t="s">
        <v>273</v>
      </c>
      <c r="F75" s="4" t="s">
        <v>137</v>
      </c>
      <c r="G75" s="3" t="s">
        <v>2301</v>
      </c>
    </row>
    <row r="76" spans="1:7">
      <c r="A76" s="2">
        <v>70</v>
      </c>
      <c r="B76" s="2" t="s">
        <v>251</v>
      </c>
      <c r="C76" s="186" t="s">
        <v>138</v>
      </c>
      <c r="D76" s="227" t="s">
        <v>232</v>
      </c>
      <c r="E76" s="29" t="s">
        <v>273</v>
      </c>
      <c r="F76" s="4" t="s">
        <v>139</v>
      </c>
      <c r="G76" s="3" t="s">
        <v>2302</v>
      </c>
    </row>
    <row r="77" spans="1:7">
      <c r="A77" s="2">
        <v>71</v>
      </c>
      <c r="B77" s="2" t="s">
        <v>251</v>
      </c>
      <c r="C77" s="186" t="s">
        <v>140</v>
      </c>
      <c r="D77" s="227" t="s">
        <v>232</v>
      </c>
      <c r="E77" s="29" t="s">
        <v>273</v>
      </c>
      <c r="F77" s="4" t="s">
        <v>141</v>
      </c>
      <c r="G77" s="3" t="s">
        <v>2302</v>
      </c>
    </row>
    <row r="78" spans="1:7" ht="24">
      <c r="A78" s="2">
        <v>72</v>
      </c>
      <c r="B78" s="2" t="s">
        <v>251</v>
      </c>
      <c r="C78" s="186" t="s">
        <v>142</v>
      </c>
      <c r="D78" s="227" t="s">
        <v>232</v>
      </c>
      <c r="E78" s="29" t="s">
        <v>272</v>
      </c>
      <c r="F78" s="4" t="s">
        <v>143</v>
      </c>
      <c r="G78" s="3" t="str">
        <f>ErrMsg!$F$29</f>
        <v>Don't display Error Message</v>
      </c>
    </row>
    <row r="79" spans="1:7" ht="24">
      <c r="A79" s="2">
        <v>73</v>
      </c>
      <c r="B79" s="2" t="s">
        <v>251</v>
      </c>
      <c r="C79" s="186" t="s">
        <v>144</v>
      </c>
      <c r="D79" s="227" t="s">
        <v>232</v>
      </c>
      <c r="E79" s="29" t="s">
        <v>273</v>
      </c>
      <c r="F79" s="4" t="s">
        <v>145</v>
      </c>
      <c r="G79" s="3" t="s">
        <v>2307</v>
      </c>
    </row>
    <row r="80" spans="1:7" ht="36">
      <c r="A80" s="2">
        <v>74</v>
      </c>
      <c r="B80" s="2" t="s">
        <v>251</v>
      </c>
      <c r="C80" s="186" t="s">
        <v>146</v>
      </c>
      <c r="D80" s="227" t="s">
        <v>232</v>
      </c>
      <c r="E80" s="29" t="s">
        <v>272</v>
      </c>
      <c r="F80" s="4" t="s">
        <v>147</v>
      </c>
      <c r="G80" s="3" t="str">
        <f>ErrMsg!$F$29</f>
        <v>Don't display Error Message</v>
      </c>
    </row>
    <row r="81" spans="1:7" ht="96">
      <c r="A81" s="2">
        <v>75</v>
      </c>
      <c r="B81" s="2" t="s">
        <v>251</v>
      </c>
      <c r="C81" s="186" t="s">
        <v>148</v>
      </c>
      <c r="D81" s="227" t="s">
        <v>232</v>
      </c>
      <c r="E81" s="29" t="s">
        <v>273</v>
      </c>
      <c r="F81" s="4" t="s">
        <v>149</v>
      </c>
      <c r="G81" s="3" t="s">
        <v>2308</v>
      </c>
    </row>
    <row r="82" spans="1:7">
      <c r="A82" s="2">
        <v>76</v>
      </c>
      <c r="B82" s="2" t="s">
        <v>251</v>
      </c>
      <c r="C82" s="186" t="s">
        <v>150</v>
      </c>
      <c r="D82" s="227" t="s">
        <v>232</v>
      </c>
      <c r="E82" s="29" t="s">
        <v>273</v>
      </c>
      <c r="F82" s="4" t="s">
        <v>151</v>
      </c>
      <c r="G82" s="4" t="s">
        <v>2302</v>
      </c>
    </row>
    <row r="83" spans="1:7" ht="84">
      <c r="A83" s="2">
        <v>77</v>
      </c>
      <c r="B83" s="2" t="s">
        <v>251</v>
      </c>
      <c r="C83" s="186" t="s">
        <v>152</v>
      </c>
      <c r="D83" s="227" t="s">
        <v>232</v>
      </c>
      <c r="E83" s="29" t="s">
        <v>273</v>
      </c>
      <c r="F83" s="4" t="s">
        <v>153</v>
      </c>
      <c r="G83" s="4" t="s">
        <v>2309</v>
      </c>
    </row>
    <row r="84" spans="1:7">
      <c r="A84" s="591">
        <v>78</v>
      </c>
      <c r="B84" s="591" t="s">
        <v>251</v>
      </c>
      <c r="C84" s="602" t="s">
        <v>154</v>
      </c>
      <c r="D84" s="593" t="s">
        <v>232</v>
      </c>
      <c r="E84" s="594" t="s">
        <v>273</v>
      </c>
      <c r="F84" s="595" t="s">
        <v>155</v>
      </c>
      <c r="G84" s="3" t="str">
        <f>ErrMsg!$F$29</f>
        <v>Don't display Error Message</v>
      </c>
    </row>
    <row r="85" spans="1:7" ht="24">
      <c r="A85" s="2">
        <v>79</v>
      </c>
      <c r="B85" s="2" t="s">
        <v>251</v>
      </c>
      <c r="C85" s="186" t="s">
        <v>156</v>
      </c>
      <c r="D85" s="227" t="s">
        <v>232</v>
      </c>
      <c r="E85" s="29" t="s">
        <v>273</v>
      </c>
      <c r="F85" s="4" t="s">
        <v>157</v>
      </c>
      <c r="G85" s="4" t="s">
        <v>2302</v>
      </c>
    </row>
  </sheetData>
  <dataConsolidate/>
  <mergeCells count="3">
    <mergeCell ref="A1:C1"/>
    <mergeCell ref="A2:C4"/>
    <mergeCell ref="D2:D4"/>
  </mergeCells>
  <phoneticPr fontId="38"/>
  <dataValidations count="3">
    <dataValidation type="list" allowBlank="1" showInputMessage="1" showErrorMessage="1" sqref="B7:B85">
      <formula1>Category</formula1>
    </dataValidation>
    <dataValidation type="list" allowBlank="1" showInputMessage="1" showErrorMessage="1" sqref="E7:E85">
      <formula1>TypeCase</formula1>
    </dataValidation>
    <dataValidation type="list" allowBlank="1" showInputMessage="1" showErrorMessage="1" sqref="D7:D85">
      <formula1>Priority</formula1>
    </dataValidation>
  </dataValidations>
  <hyperlinks>
    <hyperlink ref="F49" r:id="rId1"/>
    <hyperlink ref="F44" r:id="rId2"/>
    <hyperlink ref="F46" r:id="rId3"/>
    <hyperlink ref="F48" r:id="rId4"/>
    <hyperlink ref="F50" r:id="rId5"/>
    <hyperlink ref="F52" r:id="rId6"/>
    <hyperlink ref="F53" r:id="rId7"/>
    <hyperlink ref="F54" r:id="rId8"/>
    <hyperlink ref="F59" r:id="rId9"/>
    <hyperlink ref="F60" r:id="rId10"/>
    <hyperlink ref="F61" r:id="rId11"/>
    <hyperlink ref="F62" r:id="rId12"/>
    <hyperlink ref="F63" r:id="rId13"/>
    <hyperlink ref="F64" r:id="rId14"/>
  </hyperlinks>
  <printOptions horizontalCentered="1"/>
  <pageMargins left="0.79000000000000015" right="0.79000000000000015" top="1.05" bottom="1.05" header="0.79000000000000015" footer="0.79000000000000015"/>
  <pageSetup scale="47" firstPageNumber="0" orientation="landscape" horizontalDpi="4294967292" verticalDpi="4294967292" r:id="rId15"/>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G45"/>
  <sheetViews>
    <sheetView view="pageBreakPreview" topLeftCell="A17" zoomScale="115" zoomScaleSheetLayoutView="115" workbookViewId="0">
      <selection activeCell="B23" sqref="B23"/>
    </sheetView>
  </sheetViews>
  <sheetFormatPr defaultColWidth="11" defaultRowHeight="11.25"/>
  <cols>
    <col min="1" max="1" width="3.875" style="5" bestFit="1" customWidth="1"/>
    <col min="2" max="2" width="9.625" style="5" bestFit="1" customWidth="1"/>
    <col min="3" max="3" width="60.125" style="31" bestFit="1" customWidth="1"/>
    <col min="4" max="4" width="8.875" style="31" bestFit="1" customWidth="1"/>
    <col min="5" max="5" width="11.375" style="5" bestFit="1" customWidth="1"/>
    <col min="6" max="6" width="50.25" style="5" customWidth="1"/>
    <col min="7" max="7" width="55" style="31" customWidth="1"/>
    <col min="8" max="16384" width="11" style="5"/>
  </cols>
  <sheetData>
    <row r="1" spans="1:7" s="36" customFormat="1" ht="24">
      <c r="A1" s="867" t="s">
        <v>261</v>
      </c>
      <c r="B1" s="867"/>
      <c r="C1" s="867"/>
      <c r="D1" s="158" t="s">
        <v>1089</v>
      </c>
      <c r="E1" s="158" t="s">
        <v>1090</v>
      </c>
    </row>
    <row r="2" spans="1:7" s="36" customFormat="1" ht="12">
      <c r="A2" s="868" t="s">
        <v>275</v>
      </c>
      <c r="B2" s="868"/>
      <c r="C2" s="868"/>
      <c r="D2" s="869" t="s">
        <v>1059</v>
      </c>
      <c r="E2" s="159">
        <v>42530</v>
      </c>
    </row>
    <row r="3" spans="1:7" s="36" customFormat="1" ht="12">
      <c r="A3" s="868"/>
      <c r="B3" s="868"/>
      <c r="C3" s="868"/>
      <c r="D3" s="870"/>
      <c r="E3" s="158" t="s">
        <v>262</v>
      </c>
    </row>
    <row r="4" spans="1:7" s="36" customFormat="1" ht="12">
      <c r="A4" s="868"/>
      <c r="B4" s="868"/>
      <c r="C4" s="868"/>
      <c r="D4" s="871"/>
      <c r="E4" s="160">
        <f>COUNTA(A7:A50)</f>
        <v>39</v>
      </c>
    </row>
    <row r="5" spans="1:7" s="36" customFormat="1" ht="12">
      <c r="C5" s="37"/>
      <c r="D5" s="38"/>
      <c r="E5" s="39"/>
      <c r="G5" s="37"/>
    </row>
    <row r="6" spans="1:7" s="36" customFormat="1" ht="12">
      <c r="A6" s="1" t="s">
        <v>263</v>
      </c>
      <c r="B6" s="1" t="s">
        <v>247</v>
      </c>
      <c r="C6" s="184" t="s">
        <v>264</v>
      </c>
      <c r="D6" s="117" t="s">
        <v>229</v>
      </c>
      <c r="E6" s="28" t="s">
        <v>265</v>
      </c>
      <c r="F6" s="1" t="s">
        <v>266</v>
      </c>
      <c r="G6" s="119" t="s">
        <v>267</v>
      </c>
    </row>
    <row r="7" spans="1:7" ht="48">
      <c r="A7" s="2">
        <v>1</v>
      </c>
      <c r="B7" s="2" t="s">
        <v>251</v>
      </c>
      <c r="C7" s="123" t="str">
        <f>TestContent!C2</f>
        <v>Leave blank</v>
      </c>
      <c r="D7" s="227" t="s">
        <v>230</v>
      </c>
      <c r="E7" s="40" t="s">
        <v>273</v>
      </c>
      <c r="F7" s="4" t="s">
        <v>1167</v>
      </c>
      <c r="G7" s="3" t="str">
        <f>ErrMsg!$F$2</f>
        <v>This is a required field.</v>
      </c>
    </row>
    <row r="8" spans="1:7" ht="36">
      <c r="A8" s="2">
        <v>2</v>
      </c>
      <c r="B8" s="2" t="s">
        <v>251</v>
      </c>
      <c r="C8" s="122" t="str">
        <f>TestContent!C14</f>
        <v>Input Number (hankaku)</v>
      </c>
      <c r="D8" s="227" t="s">
        <v>230</v>
      </c>
      <c r="E8" s="40" t="s">
        <v>272</v>
      </c>
      <c r="F8" s="4" t="s">
        <v>1168</v>
      </c>
      <c r="G8" s="3" t="str">
        <f>ErrMsg!$F$29</f>
        <v>Don't display Error Message</v>
      </c>
    </row>
    <row r="9" spans="1:7" ht="36">
      <c r="A9" s="2">
        <v>3</v>
      </c>
      <c r="B9" s="2" t="s">
        <v>251</v>
      </c>
      <c r="C9" s="122" t="str">
        <f>TestContent!C15</f>
        <v>Input Number (zenkaku)</v>
      </c>
      <c r="D9" s="227" t="s">
        <v>230</v>
      </c>
      <c r="E9" s="40" t="s">
        <v>273</v>
      </c>
      <c r="F9" s="4" t="s">
        <v>1169</v>
      </c>
      <c r="G9" s="3" t="str">
        <f>ErrMsg!$F$11</f>
        <v>（入力項目名）は半角数字で入力してください。</v>
      </c>
    </row>
    <row r="10" spans="1:7" ht="36">
      <c r="A10" s="2">
        <v>4</v>
      </c>
      <c r="B10" s="2" t="s">
        <v>251</v>
      </c>
      <c r="C10" s="124" t="str">
        <f>TestContent!C3</f>
        <v>Input lowercase Anphabet (hankaku)</v>
      </c>
      <c r="D10" s="227" t="s">
        <v>230</v>
      </c>
      <c r="E10" s="40" t="s">
        <v>273</v>
      </c>
      <c r="F10" s="4" t="s">
        <v>1170</v>
      </c>
      <c r="G10" s="3" t="str">
        <f>ErrMsg!$F$11</f>
        <v>（入力項目名）は半角数字で入力してください。</v>
      </c>
    </row>
    <row r="11" spans="1:7" ht="36">
      <c r="A11" s="2">
        <v>5</v>
      </c>
      <c r="B11" s="2" t="s">
        <v>251</v>
      </c>
      <c r="C11" s="124" t="str">
        <f>TestContent!C4</f>
        <v>Input uppercase Anphabet (hankaku)</v>
      </c>
      <c r="D11" s="227" t="s">
        <v>230</v>
      </c>
      <c r="E11" s="40" t="s">
        <v>273</v>
      </c>
      <c r="F11" s="4" t="s">
        <v>1171</v>
      </c>
      <c r="G11" s="3" t="str">
        <f>ErrMsg!$F$11</f>
        <v>（入力項目名）は半角数字で入力してください。</v>
      </c>
    </row>
    <row r="12" spans="1:7" ht="36">
      <c r="A12" s="2">
        <v>6</v>
      </c>
      <c r="B12" s="2" t="s">
        <v>251</v>
      </c>
      <c r="C12" s="124" t="str">
        <f>TestContent!C5</f>
        <v>Input lowercase Anphabet (zenkaku)</v>
      </c>
      <c r="D12" s="227" t="s">
        <v>230</v>
      </c>
      <c r="E12" s="40" t="s">
        <v>273</v>
      </c>
      <c r="F12" s="4" t="s">
        <v>1172</v>
      </c>
      <c r="G12" s="3" t="str">
        <f>ErrMsg!$F$11</f>
        <v>（入力項目名）は半角数字で入力してください。</v>
      </c>
    </row>
    <row r="13" spans="1:7" ht="36">
      <c r="A13" s="2">
        <v>7</v>
      </c>
      <c r="B13" s="2" t="s">
        <v>251</v>
      </c>
      <c r="C13" s="124" t="str">
        <f>TestContent!C6</f>
        <v>Input uppercase Anphabet (zenkaku)</v>
      </c>
      <c r="D13" s="227" t="s">
        <v>230</v>
      </c>
      <c r="E13" s="40" t="s">
        <v>273</v>
      </c>
      <c r="F13" s="4" t="s">
        <v>1173</v>
      </c>
      <c r="G13" s="3" t="str">
        <f>ErrMsg!$F$11</f>
        <v>（入力項目名）は半角数字で入力してください。</v>
      </c>
    </row>
    <row r="14" spans="1:7" ht="36">
      <c r="A14" s="2">
        <v>8</v>
      </c>
      <c r="B14" s="2" t="s">
        <v>251</v>
      </c>
      <c r="C14" s="124" t="str">
        <f>TestContent!C7</f>
        <v>Input Hiragana</v>
      </c>
      <c r="D14" s="227" t="s">
        <v>230</v>
      </c>
      <c r="E14" s="40" t="s">
        <v>273</v>
      </c>
      <c r="F14" s="4" t="s">
        <v>1174</v>
      </c>
      <c r="G14" s="3" t="str">
        <f>ErrMsg!$F$11</f>
        <v>（入力項目名）は半角数字で入力してください。</v>
      </c>
    </row>
    <row r="15" spans="1:7" ht="36">
      <c r="A15" s="2">
        <v>9</v>
      </c>
      <c r="B15" s="2" t="s">
        <v>251</v>
      </c>
      <c r="C15" s="124" t="str">
        <f>TestContent!C8</f>
        <v>Input Katakana (hankaku)</v>
      </c>
      <c r="D15" s="227" t="s">
        <v>230</v>
      </c>
      <c r="E15" s="40" t="s">
        <v>273</v>
      </c>
      <c r="F15" s="4" t="s">
        <v>1175</v>
      </c>
      <c r="G15" s="3" t="str">
        <f>ErrMsg!$F$11</f>
        <v>（入力項目名）は半角数字で入力してください。</v>
      </c>
    </row>
    <row r="16" spans="1:7" ht="36">
      <c r="A16" s="2">
        <v>10</v>
      </c>
      <c r="B16" s="2" t="s">
        <v>251</v>
      </c>
      <c r="C16" s="124" t="str">
        <f>TestContent!C9</f>
        <v>Input Katakana (zenkaku)</v>
      </c>
      <c r="D16" s="227" t="s">
        <v>230</v>
      </c>
      <c r="E16" s="40" t="s">
        <v>273</v>
      </c>
      <c r="F16" s="4" t="s">
        <v>1176</v>
      </c>
      <c r="G16" s="3" t="str">
        <f>ErrMsg!$F$11</f>
        <v>（入力項目名）は半角数字で入力してください。</v>
      </c>
    </row>
    <row r="17" spans="1:7" ht="36">
      <c r="A17" s="2">
        <v>11</v>
      </c>
      <c r="B17" s="2" t="s">
        <v>251</v>
      </c>
      <c r="C17" s="124" t="str">
        <f>TestContent!C10</f>
        <v>Input Kanji (L1)</v>
      </c>
      <c r="D17" s="227" t="s">
        <v>230</v>
      </c>
      <c r="E17" s="40" t="s">
        <v>273</v>
      </c>
      <c r="F17" s="4" t="s">
        <v>1177</v>
      </c>
      <c r="G17" s="3" t="str">
        <f>ErrMsg!$F$11</f>
        <v>（入力項目名）は半角数字で入力してください。</v>
      </c>
    </row>
    <row r="18" spans="1:7" ht="36">
      <c r="A18" s="2">
        <v>12</v>
      </c>
      <c r="B18" s="2" t="s">
        <v>251</v>
      </c>
      <c r="C18" s="124" t="str">
        <f>TestContent!C11</f>
        <v>Input Kanji (L2)</v>
      </c>
      <c r="D18" s="227" t="s">
        <v>230</v>
      </c>
      <c r="E18" s="40" t="s">
        <v>273</v>
      </c>
      <c r="F18" s="4" t="s">
        <v>1178</v>
      </c>
      <c r="G18" s="3" t="str">
        <f>ErrMsg!$F$11</f>
        <v>（入力項目名）は半角数字で入力してください。</v>
      </c>
    </row>
    <row r="19" spans="1:7" ht="36">
      <c r="A19" s="2">
        <v>13</v>
      </c>
      <c r="B19" s="2" t="s">
        <v>251</v>
      </c>
      <c r="C19" s="124" t="str">
        <f>TestContent!C12</f>
        <v>Input Kanji (L3)</v>
      </c>
      <c r="D19" s="227" t="s">
        <v>230</v>
      </c>
      <c r="E19" s="40" t="s">
        <v>273</v>
      </c>
      <c r="F19" s="4" t="s">
        <v>1179</v>
      </c>
      <c r="G19" s="3" t="str">
        <f>ErrMsg!$F$11</f>
        <v>（入力項目名）は半角数字で入力してください。</v>
      </c>
    </row>
    <row r="20" spans="1:7" ht="36">
      <c r="A20" s="2">
        <v>14</v>
      </c>
      <c r="B20" s="2" t="s">
        <v>251</v>
      </c>
      <c r="C20" s="124" t="str">
        <f>TestContent!C13</f>
        <v>Input Kanji (L4)</v>
      </c>
      <c r="D20" s="227" t="s">
        <v>230</v>
      </c>
      <c r="E20" s="40" t="s">
        <v>273</v>
      </c>
      <c r="F20" s="4" t="s">
        <v>1180</v>
      </c>
      <c r="G20" s="3" t="str">
        <f>ErrMsg!$F$11</f>
        <v>（入力項目名）は半角数字で入力してください。</v>
      </c>
    </row>
    <row r="21" spans="1:7" ht="12">
      <c r="A21" s="2">
        <v>15</v>
      </c>
      <c r="B21" s="2" t="s">
        <v>251</v>
      </c>
      <c r="C21" s="124" t="str">
        <f>TestContent!C16</f>
        <v>Input Symbol (hankaku)</v>
      </c>
      <c r="D21" s="227" t="s">
        <v>231</v>
      </c>
      <c r="E21" s="40" t="s">
        <v>273</v>
      </c>
      <c r="F21" s="4" t="s">
        <v>1869</v>
      </c>
      <c r="G21" s="3" t="str">
        <f>ErrMsg!$F$11</f>
        <v>（入力項目名）は半角数字で入力してください。</v>
      </c>
    </row>
    <row r="22" spans="1:7" ht="96">
      <c r="A22" s="2">
        <v>16</v>
      </c>
      <c r="B22" s="2" t="s">
        <v>251</v>
      </c>
      <c r="C22" s="124" t="str">
        <f>TestContent!C17</f>
        <v>Input Symbol (hankaku) front of valid cases</v>
      </c>
      <c r="D22" s="227" t="s">
        <v>231</v>
      </c>
      <c r="E22" s="40" t="s">
        <v>273</v>
      </c>
      <c r="F22" s="4" t="s">
        <v>1870</v>
      </c>
      <c r="G22" s="3" t="str">
        <f>ErrMsg!$F$11</f>
        <v>（入力項目名）は半角数字で入力してください。</v>
      </c>
    </row>
    <row r="23" spans="1:7" ht="48">
      <c r="A23" s="2">
        <v>17</v>
      </c>
      <c r="B23" s="2" t="s">
        <v>251</v>
      </c>
      <c r="C23" s="124" t="str">
        <f>TestContent!C18</f>
        <v>Input Symbol (hankaku) separating valid cases</v>
      </c>
      <c r="D23" s="227" t="s">
        <v>231</v>
      </c>
      <c r="E23" s="40" t="s">
        <v>273</v>
      </c>
      <c r="F23" s="4" t="s">
        <v>1925</v>
      </c>
      <c r="G23" s="3" t="str">
        <f>ErrMsg!$F$11</f>
        <v>（入力項目名）は半角数字で入力してください。</v>
      </c>
    </row>
    <row r="24" spans="1:7" ht="96">
      <c r="A24" s="2">
        <v>18</v>
      </c>
      <c r="B24" s="2" t="s">
        <v>251</v>
      </c>
      <c r="C24" s="124" t="str">
        <f>TestContent!C19</f>
        <v>Input Symbol (hankaku) behind valid cases</v>
      </c>
      <c r="D24" s="227" t="s">
        <v>231</v>
      </c>
      <c r="E24" s="40" t="s">
        <v>273</v>
      </c>
      <c r="F24" s="4" t="s">
        <v>1871</v>
      </c>
      <c r="G24" s="3" t="str">
        <f>ErrMsg!$F$11</f>
        <v>（入力項目名）は半角数字で入力してください。</v>
      </c>
    </row>
    <row r="25" spans="1:7" ht="12">
      <c r="A25" s="2">
        <v>19</v>
      </c>
      <c r="B25" s="2" t="s">
        <v>251</v>
      </c>
      <c r="C25" s="124" t="str">
        <f>TestContent!C20</f>
        <v>Input Symbol (zenkaku)</v>
      </c>
      <c r="D25" s="227" t="s">
        <v>231</v>
      </c>
      <c r="E25" s="40" t="s">
        <v>273</v>
      </c>
      <c r="F25" s="4" t="s">
        <v>1930</v>
      </c>
      <c r="G25" s="3" t="str">
        <f>ErrMsg!$F$11</f>
        <v>（入力項目名）は半角数字で入力してください。</v>
      </c>
    </row>
    <row r="26" spans="1:7" ht="96">
      <c r="A26" s="2">
        <v>20</v>
      </c>
      <c r="B26" s="2" t="s">
        <v>251</v>
      </c>
      <c r="C26" s="124" t="str">
        <f>TestContent!C21</f>
        <v>Input Symbol (zenkaku) front of valid cases</v>
      </c>
      <c r="D26" s="227" t="s">
        <v>231</v>
      </c>
      <c r="E26" s="40" t="s">
        <v>273</v>
      </c>
      <c r="F26" s="4" t="s">
        <v>1931</v>
      </c>
      <c r="G26" s="3" t="str">
        <f>ErrMsg!$F$11</f>
        <v>（入力項目名）は半角数字で入力してください。</v>
      </c>
    </row>
    <row r="27" spans="1:7" ht="48">
      <c r="A27" s="2">
        <v>21</v>
      </c>
      <c r="B27" s="2" t="s">
        <v>251</v>
      </c>
      <c r="C27" s="124" t="str">
        <f>TestContent!C22</f>
        <v>Input Symbol (zenkaku) separating valid cases</v>
      </c>
      <c r="D27" s="227" t="s">
        <v>231</v>
      </c>
      <c r="E27" s="40" t="s">
        <v>273</v>
      </c>
      <c r="F27" s="4" t="s">
        <v>1933</v>
      </c>
      <c r="G27" s="3" t="str">
        <f>ErrMsg!$F$11</f>
        <v>（入力項目名）は半角数字で入力してください。</v>
      </c>
    </row>
    <row r="28" spans="1:7" ht="96">
      <c r="A28" s="2">
        <v>22</v>
      </c>
      <c r="B28" s="2" t="s">
        <v>251</v>
      </c>
      <c r="C28" s="124" t="str">
        <f>TestContent!C23</f>
        <v>Input Symbol (zenkaku) behind valid cases</v>
      </c>
      <c r="D28" s="227" t="s">
        <v>231</v>
      </c>
      <c r="E28" s="40" t="s">
        <v>273</v>
      </c>
      <c r="F28" s="4" t="s">
        <v>1932</v>
      </c>
      <c r="G28" s="3" t="str">
        <f>ErrMsg!$F$11</f>
        <v>（入力項目名）は半角数字で入力してください。</v>
      </c>
    </row>
    <row r="29" spans="1:7" ht="12">
      <c r="A29" s="2">
        <v>23</v>
      </c>
      <c r="B29" s="2" t="s">
        <v>251</v>
      </c>
      <c r="C29" s="124" t="str">
        <f>TestContent!C24</f>
        <v>Input SJIS Machine-dependent character code (①㌔∮...)</v>
      </c>
      <c r="D29" s="227" t="s">
        <v>231</v>
      </c>
      <c r="E29" s="40" t="s">
        <v>273</v>
      </c>
      <c r="F29" s="4" t="s">
        <v>1934</v>
      </c>
      <c r="G29" s="3" t="str">
        <f>ErrMsg!$F$11</f>
        <v>（入力項目名）は半角数字で入力してください。</v>
      </c>
    </row>
    <row r="30" spans="1:7" ht="48">
      <c r="A30" s="2">
        <v>24</v>
      </c>
      <c r="B30" s="2" t="s">
        <v>251</v>
      </c>
      <c r="C30" s="124" t="str">
        <f>TestContent!C25</f>
        <v>Input SJIS Machine-dependent character code front of valid cases</v>
      </c>
      <c r="D30" s="227" t="s">
        <v>232</v>
      </c>
      <c r="E30" s="40" t="s">
        <v>273</v>
      </c>
      <c r="F30" s="4" t="s">
        <v>1935</v>
      </c>
      <c r="G30" s="3" t="str">
        <f>ErrMsg!$F$11</f>
        <v>（入力項目名）は半角数字で入力してください。</v>
      </c>
    </row>
    <row r="31" spans="1:7" ht="48">
      <c r="A31" s="2">
        <v>25</v>
      </c>
      <c r="B31" s="2" t="s">
        <v>251</v>
      </c>
      <c r="C31" s="124" t="str">
        <f>TestContent!C26</f>
        <v>Input SJIS Machine-dependent character code separating valid cases</v>
      </c>
      <c r="D31" s="227" t="s">
        <v>232</v>
      </c>
      <c r="E31" s="40" t="s">
        <v>273</v>
      </c>
      <c r="F31" s="4" t="s">
        <v>1936</v>
      </c>
      <c r="G31" s="3" t="str">
        <f>ErrMsg!$F$11</f>
        <v>（入力項目名）は半角数字で入力してください。</v>
      </c>
    </row>
    <row r="32" spans="1:7" ht="48">
      <c r="A32" s="2">
        <v>26</v>
      </c>
      <c r="B32" s="2" t="s">
        <v>251</v>
      </c>
      <c r="C32" s="124" t="str">
        <f>TestContent!C27</f>
        <v>Input SJIS Machine-dependent character code behind valid cases</v>
      </c>
      <c r="D32" s="227" t="s">
        <v>232</v>
      </c>
      <c r="E32" s="40" t="s">
        <v>273</v>
      </c>
      <c r="F32" s="4" t="s">
        <v>1937</v>
      </c>
      <c r="G32" s="3" t="str">
        <f>ErrMsg!$F$11</f>
        <v>（入力項目名）は半角数字で入力してください。</v>
      </c>
    </row>
    <row r="33" spans="1:7" ht="12">
      <c r="A33" s="2">
        <v>27</v>
      </c>
      <c r="B33" s="2" t="s">
        <v>251</v>
      </c>
      <c r="C33" s="124" t="str">
        <f>TestContent!C28</f>
        <v>Input Space bar (hankaku)</v>
      </c>
      <c r="D33" s="227" t="s">
        <v>230</v>
      </c>
      <c r="E33" s="40" t="s">
        <v>273</v>
      </c>
      <c r="F33" s="4" t="s">
        <v>1926</v>
      </c>
      <c r="G33" s="3" t="str">
        <f>ErrMsg!$F$11</f>
        <v>（入力項目名）は半角数字で入力してください。</v>
      </c>
    </row>
    <row r="34" spans="1:7" ht="12">
      <c r="A34" s="2">
        <v>28</v>
      </c>
      <c r="B34" s="2" t="s">
        <v>251</v>
      </c>
      <c r="C34" s="124" t="str">
        <f>TestContent!C29</f>
        <v>Input Space bar (hankaku) front of valid cases</v>
      </c>
      <c r="D34" s="227" t="s">
        <v>232</v>
      </c>
      <c r="E34" s="40" t="s">
        <v>273</v>
      </c>
      <c r="F34" s="4" t="s">
        <v>1927</v>
      </c>
      <c r="G34" s="3" t="str">
        <f>ErrMsg!$F$11</f>
        <v>（入力項目名）は半角数字で入力してください。</v>
      </c>
    </row>
    <row r="35" spans="1:7" ht="12">
      <c r="A35" s="2">
        <v>29</v>
      </c>
      <c r="B35" s="2" t="s">
        <v>251</v>
      </c>
      <c r="C35" s="124" t="str">
        <f>TestContent!C30</f>
        <v>Input Space bar (hankaku) separating valid cases</v>
      </c>
      <c r="D35" s="227" t="s">
        <v>232</v>
      </c>
      <c r="E35" s="40" t="s">
        <v>273</v>
      </c>
      <c r="F35" s="4" t="s">
        <v>1938</v>
      </c>
      <c r="G35" s="3" t="str">
        <f>ErrMsg!$F$11</f>
        <v>（入力項目名）は半角数字で入力してください。</v>
      </c>
    </row>
    <row r="36" spans="1:7" ht="12">
      <c r="A36" s="2">
        <v>30</v>
      </c>
      <c r="B36" s="2" t="s">
        <v>251</v>
      </c>
      <c r="C36" s="124" t="str">
        <f>TestContent!C31</f>
        <v>Input Space bar (hankaku) behind valid cases</v>
      </c>
      <c r="D36" s="227" t="s">
        <v>232</v>
      </c>
      <c r="E36" s="40" t="s">
        <v>273</v>
      </c>
      <c r="F36" s="4" t="s">
        <v>1939</v>
      </c>
      <c r="G36" s="3" t="str">
        <f>ErrMsg!$F$11</f>
        <v>（入力項目名）は半角数字で入力してください。</v>
      </c>
    </row>
    <row r="37" spans="1:7" ht="12">
      <c r="A37" s="2">
        <v>31</v>
      </c>
      <c r="B37" s="2" t="s">
        <v>251</v>
      </c>
      <c r="C37" s="124" t="str">
        <f>TestContent!C32</f>
        <v>Input Space bar (zenkaku)</v>
      </c>
      <c r="D37" s="227" t="s">
        <v>230</v>
      </c>
      <c r="E37" s="40" t="s">
        <v>273</v>
      </c>
      <c r="F37" s="4" t="s">
        <v>1940</v>
      </c>
      <c r="G37" s="3" t="str">
        <f>ErrMsg!$F$11</f>
        <v>（入力項目名）は半角数字で入力してください。</v>
      </c>
    </row>
    <row r="38" spans="1:7" ht="12">
      <c r="A38" s="2">
        <v>32</v>
      </c>
      <c r="B38" s="2" t="s">
        <v>251</v>
      </c>
      <c r="C38" s="124" t="str">
        <f>TestContent!C33</f>
        <v>Input Space bar (zenkaku) front of valid cases</v>
      </c>
      <c r="D38" s="227" t="s">
        <v>232</v>
      </c>
      <c r="E38" s="40" t="s">
        <v>273</v>
      </c>
      <c r="F38" s="4" t="s">
        <v>1941</v>
      </c>
      <c r="G38" s="3" t="str">
        <f>ErrMsg!$F$11</f>
        <v>（入力項目名）は半角数字で入力してください。</v>
      </c>
    </row>
    <row r="39" spans="1:7" ht="12">
      <c r="A39" s="2">
        <v>33</v>
      </c>
      <c r="B39" s="2" t="s">
        <v>251</v>
      </c>
      <c r="C39" s="124" t="str">
        <f>TestContent!C34</f>
        <v>Input Space bar (zenkaku) separating valid cases</v>
      </c>
      <c r="D39" s="227" t="s">
        <v>232</v>
      </c>
      <c r="E39" s="40" t="s">
        <v>273</v>
      </c>
      <c r="F39" s="4" t="s">
        <v>1942</v>
      </c>
      <c r="G39" s="3" t="str">
        <f>ErrMsg!$F$11</f>
        <v>（入力項目名）は半角数字で入力してください。</v>
      </c>
    </row>
    <row r="40" spans="1:7" ht="12">
      <c r="A40" s="2">
        <v>34</v>
      </c>
      <c r="B40" s="2" t="s">
        <v>251</v>
      </c>
      <c r="C40" s="124" t="str">
        <f>TestContent!C35</f>
        <v>Input Space bar (zenkaku) behind valid cases</v>
      </c>
      <c r="D40" s="227" t="s">
        <v>232</v>
      </c>
      <c r="E40" s="40" t="s">
        <v>273</v>
      </c>
      <c r="F40" s="4" t="s">
        <v>1943</v>
      </c>
      <c r="G40" s="3" t="str">
        <f>ErrMsg!$F$11</f>
        <v>（入力項目名）は半角数字で入力してください。</v>
      </c>
    </row>
    <row r="41" spans="1:7" ht="12">
      <c r="A41" s="2">
        <v>35</v>
      </c>
      <c r="B41" s="2" t="s">
        <v>251</v>
      </c>
      <c r="C41" s="124" t="str">
        <f>TestContent!C36</f>
        <v>Input Tab</v>
      </c>
      <c r="D41" s="227" t="s">
        <v>231</v>
      </c>
      <c r="E41" s="40" t="s">
        <v>273</v>
      </c>
      <c r="F41" s="4" t="s">
        <v>1926</v>
      </c>
      <c r="G41" s="3" t="str">
        <f>ErrMsg!$F$11</f>
        <v>（入力項目名）は半角数字で入力してください。</v>
      </c>
    </row>
    <row r="42" spans="1:7" ht="12">
      <c r="A42" s="2">
        <v>36</v>
      </c>
      <c r="B42" s="2" t="s">
        <v>251</v>
      </c>
      <c r="C42" s="124" t="str">
        <f>TestContent!C37</f>
        <v>Input Tab front of valid cases</v>
      </c>
      <c r="D42" s="227" t="s">
        <v>232</v>
      </c>
      <c r="E42" s="40" t="s">
        <v>273</v>
      </c>
      <c r="F42" s="4" t="s">
        <v>1927</v>
      </c>
      <c r="G42" s="3" t="str">
        <f>ErrMsg!$F$11</f>
        <v>（入力項目名）は半角数字で入力してください。</v>
      </c>
    </row>
    <row r="43" spans="1:7" ht="12">
      <c r="A43" s="2">
        <v>37</v>
      </c>
      <c r="B43" s="2" t="s">
        <v>251</v>
      </c>
      <c r="C43" s="124" t="str">
        <f>TestContent!C38</f>
        <v>Input Tab separating valid cases</v>
      </c>
      <c r="D43" s="227" t="s">
        <v>232</v>
      </c>
      <c r="E43" s="40" t="s">
        <v>273</v>
      </c>
      <c r="F43" s="4" t="s">
        <v>1944</v>
      </c>
      <c r="G43" s="3" t="str">
        <f>ErrMsg!$F$11</f>
        <v>（入力項目名）は半角数字で入力してください。</v>
      </c>
    </row>
    <row r="44" spans="1:7" ht="12">
      <c r="A44" s="2">
        <v>38</v>
      </c>
      <c r="B44" s="2" t="s">
        <v>251</v>
      </c>
      <c r="C44" s="124" t="str">
        <f>TestContent!C39</f>
        <v>Input Tab behind valid cases</v>
      </c>
      <c r="D44" s="227" t="s">
        <v>232</v>
      </c>
      <c r="E44" s="40" t="s">
        <v>273</v>
      </c>
      <c r="F44" s="4" t="s">
        <v>1928</v>
      </c>
      <c r="G44" s="3" t="str">
        <f>ErrMsg!$F$11</f>
        <v>（入力項目名）は半角数字で入力してください。</v>
      </c>
    </row>
    <row r="45" spans="1:7" ht="36">
      <c r="A45" s="2">
        <v>39</v>
      </c>
      <c r="B45" s="2" t="s">
        <v>251</v>
      </c>
      <c r="C45" s="124" t="str">
        <f>TestContent!C42</f>
        <v>Input VALID characters with length = MAX VALID LENGTH + 1</v>
      </c>
      <c r="D45" s="227" t="s">
        <v>231</v>
      </c>
      <c r="E45" s="40" t="s">
        <v>273</v>
      </c>
      <c r="F45" s="4" t="s">
        <v>1929</v>
      </c>
      <c r="G45" s="3" t="str">
        <f>ErrMsg!$F$7</f>
        <v>"Field Name" length must be equal or less than maximum characters.</v>
      </c>
    </row>
  </sheetData>
  <dataConsolidate/>
  <mergeCells count="3">
    <mergeCell ref="A2:C4"/>
    <mergeCell ref="D2:D4"/>
    <mergeCell ref="A1:C1"/>
  </mergeCells>
  <phoneticPr fontId="38"/>
  <dataValidations count="3">
    <dataValidation type="list" allowBlank="1" showInputMessage="1" showErrorMessage="1" sqref="B7:B45">
      <formula1>Category</formula1>
    </dataValidation>
    <dataValidation type="list" allowBlank="1" showInputMessage="1" showErrorMessage="1" sqref="E7:E45">
      <formula1>TypeCase</formula1>
    </dataValidation>
    <dataValidation type="list" allowBlank="1" showInputMessage="1" showErrorMessage="1" sqref="D7:D45">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G93"/>
  <sheetViews>
    <sheetView view="pageBreakPreview" topLeftCell="A7" zoomScale="115" zoomScaleSheetLayoutView="115" workbookViewId="0">
      <selection activeCell="A2" sqref="A2:C4"/>
    </sheetView>
  </sheetViews>
  <sheetFormatPr defaultColWidth="11" defaultRowHeight="11.25"/>
  <cols>
    <col min="1" max="1" width="3.875" style="5" bestFit="1" customWidth="1"/>
    <col min="2" max="2" width="9.625" style="5" bestFit="1" customWidth="1"/>
    <col min="3" max="3" width="49.125" style="31" customWidth="1"/>
    <col min="4" max="4" width="10.125" style="32" customWidth="1"/>
    <col min="5" max="5" width="11.875" style="33" bestFit="1" customWidth="1"/>
    <col min="6" max="6" width="44.625" style="5" bestFit="1" customWidth="1"/>
    <col min="7" max="7" width="44.875" style="31" customWidth="1"/>
    <col min="8" max="16384" width="11" style="5"/>
  </cols>
  <sheetData>
    <row r="1" spans="1:7" s="36" customFormat="1" ht="12">
      <c r="A1" s="867" t="s">
        <v>261</v>
      </c>
      <c r="B1" s="867"/>
      <c r="C1" s="867"/>
      <c r="D1" s="158" t="s">
        <v>1089</v>
      </c>
      <c r="E1" s="158" t="s">
        <v>1090</v>
      </c>
      <c r="G1" s="37"/>
    </row>
    <row r="2" spans="1:7" s="36" customFormat="1" ht="12">
      <c r="A2" s="868" t="s">
        <v>276</v>
      </c>
      <c r="B2" s="868"/>
      <c r="C2" s="868"/>
      <c r="D2" s="869" t="s">
        <v>1681</v>
      </c>
      <c r="E2" s="159">
        <v>42530</v>
      </c>
      <c r="G2" s="37"/>
    </row>
    <row r="3" spans="1:7" s="36" customFormat="1" ht="12">
      <c r="A3" s="868"/>
      <c r="B3" s="868"/>
      <c r="C3" s="868"/>
      <c r="D3" s="870"/>
      <c r="E3" s="158" t="s">
        <v>262</v>
      </c>
      <c r="G3" s="37"/>
    </row>
    <row r="4" spans="1:7" s="36" customFormat="1" ht="12">
      <c r="A4" s="868"/>
      <c r="B4" s="868"/>
      <c r="C4" s="868"/>
      <c r="D4" s="871"/>
      <c r="E4" s="160">
        <f>COUNTA(A7:A46)</f>
        <v>40</v>
      </c>
      <c r="G4" s="37"/>
    </row>
    <row r="5" spans="1:7" s="36" customFormat="1" ht="12">
      <c r="C5" s="37"/>
      <c r="D5" s="38"/>
      <c r="E5" s="39"/>
      <c r="G5" s="37"/>
    </row>
    <row r="6" spans="1:7" s="36" customFormat="1" ht="12">
      <c r="A6" s="1" t="s">
        <v>263</v>
      </c>
      <c r="B6" s="1" t="s">
        <v>247</v>
      </c>
      <c r="C6" s="137" t="s">
        <v>264</v>
      </c>
      <c r="D6" s="117" t="s">
        <v>229</v>
      </c>
      <c r="E6" s="28" t="s">
        <v>265</v>
      </c>
      <c r="F6" s="1" t="s">
        <v>266</v>
      </c>
      <c r="G6" s="119" t="s">
        <v>267</v>
      </c>
    </row>
    <row r="7" spans="1:7" ht="36">
      <c r="A7" s="2">
        <v>1</v>
      </c>
      <c r="B7" s="2" t="s">
        <v>251</v>
      </c>
      <c r="C7" s="138" t="str">
        <f>TestContent!C2</f>
        <v>Leave blank</v>
      </c>
      <c r="D7" s="74" t="s">
        <v>230</v>
      </c>
      <c r="E7" s="29" t="s">
        <v>273</v>
      </c>
      <c r="F7" s="41" t="s">
        <v>193</v>
      </c>
      <c r="G7" s="3" t="str">
        <f>ErrMsg!$F$2</f>
        <v>This is a required field.</v>
      </c>
    </row>
    <row r="8" spans="1:7" ht="12">
      <c r="A8" s="2">
        <v>2</v>
      </c>
      <c r="B8" s="2" t="s">
        <v>251</v>
      </c>
      <c r="C8" s="138" t="str">
        <f>TestContent!C14</f>
        <v>Input Number (hankaku)</v>
      </c>
      <c r="D8" s="74" t="s">
        <v>230</v>
      </c>
      <c r="E8" s="29" t="s">
        <v>272</v>
      </c>
      <c r="F8" s="35" t="s">
        <v>187</v>
      </c>
      <c r="G8" s="3" t="str">
        <f>ErrMsg!$F$29</f>
        <v>Don't display Error Message</v>
      </c>
    </row>
    <row r="9" spans="1:7" ht="12">
      <c r="A9" s="2">
        <v>3</v>
      </c>
      <c r="B9" s="2" t="s">
        <v>251</v>
      </c>
      <c r="C9" s="138" t="str">
        <f>TestContent!C15</f>
        <v>Input Number (zenkaku)</v>
      </c>
      <c r="D9" s="74" t="s">
        <v>230</v>
      </c>
      <c r="E9" s="29" t="s">
        <v>273</v>
      </c>
      <c r="F9" s="4" t="s">
        <v>186</v>
      </c>
      <c r="G9" s="3" t="str">
        <f>ErrMsg!$F$11</f>
        <v>（入力項目名）は半角数字で入力してください。</v>
      </c>
    </row>
    <row r="10" spans="1:7" ht="12">
      <c r="A10" s="2">
        <v>4</v>
      </c>
      <c r="B10" s="2" t="s">
        <v>251</v>
      </c>
      <c r="C10" s="136" t="str">
        <f>TestContent!C3</f>
        <v>Input lowercase Anphabet (hankaku)</v>
      </c>
      <c r="D10" s="74" t="s">
        <v>230</v>
      </c>
      <c r="E10" s="29" t="s">
        <v>273</v>
      </c>
      <c r="F10" s="4" t="s">
        <v>282</v>
      </c>
      <c r="G10" s="3" t="str">
        <f>ErrMsg!$F$11</f>
        <v>（入力項目名）は半角数字で入力してください。</v>
      </c>
    </row>
    <row r="11" spans="1:7" ht="12">
      <c r="A11" s="2">
        <v>5</v>
      </c>
      <c r="B11" s="2" t="s">
        <v>251</v>
      </c>
      <c r="C11" s="136" t="str">
        <f>TestContent!C4</f>
        <v>Input uppercase Anphabet (hankaku)</v>
      </c>
      <c r="D11" s="74" t="s">
        <v>230</v>
      </c>
      <c r="E11" s="29" t="s">
        <v>273</v>
      </c>
      <c r="F11" s="4" t="s">
        <v>283</v>
      </c>
      <c r="G11" s="3" t="str">
        <f>ErrMsg!$F$11</f>
        <v>（入力項目名）は半角数字で入力してください。</v>
      </c>
    </row>
    <row r="12" spans="1:7" ht="12">
      <c r="A12" s="2">
        <v>6</v>
      </c>
      <c r="B12" s="2" t="s">
        <v>251</v>
      </c>
      <c r="C12" s="136" t="str">
        <f>TestContent!C5</f>
        <v>Input lowercase Anphabet (zenkaku)</v>
      </c>
      <c r="D12" s="74" t="s">
        <v>230</v>
      </c>
      <c r="E12" s="29" t="s">
        <v>273</v>
      </c>
      <c r="F12" s="4" t="s">
        <v>284</v>
      </c>
      <c r="G12" s="3" t="str">
        <f>ErrMsg!$F$11</f>
        <v>（入力項目名）は半角数字で入力してください。</v>
      </c>
    </row>
    <row r="13" spans="1:7" ht="12">
      <c r="A13" s="2">
        <v>7</v>
      </c>
      <c r="B13" s="2" t="s">
        <v>251</v>
      </c>
      <c r="C13" s="136" t="str">
        <f>TestContent!C6</f>
        <v>Input uppercase Anphabet (zenkaku)</v>
      </c>
      <c r="D13" s="74" t="s">
        <v>230</v>
      </c>
      <c r="E13" s="29" t="s">
        <v>273</v>
      </c>
      <c r="F13" s="4" t="s">
        <v>285</v>
      </c>
      <c r="G13" s="3" t="str">
        <f>ErrMsg!$F$11</f>
        <v>（入力項目名）は半角数字で入力してください。</v>
      </c>
    </row>
    <row r="14" spans="1:7" ht="12">
      <c r="A14" s="2">
        <v>8</v>
      </c>
      <c r="B14" s="2" t="s">
        <v>251</v>
      </c>
      <c r="C14" s="136" t="str">
        <f>TestContent!C7</f>
        <v>Input Hiragana</v>
      </c>
      <c r="D14" s="74" t="s">
        <v>230</v>
      </c>
      <c r="E14" s="29" t="s">
        <v>273</v>
      </c>
      <c r="F14" s="4" t="s">
        <v>286</v>
      </c>
      <c r="G14" s="3" t="str">
        <f>ErrMsg!$F$11</f>
        <v>（入力項目名）は半角数字で入力してください。</v>
      </c>
    </row>
    <row r="15" spans="1:7" ht="12">
      <c r="A15" s="2">
        <v>9</v>
      </c>
      <c r="B15" s="2" t="s">
        <v>251</v>
      </c>
      <c r="C15" s="136" t="str">
        <f>TestContent!C8</f>
        <v>Input Katakana (hankaku)</v>
      </c>
      <c r="D15" s="74" t="s">
        <v>230</v>
      </c>
      <c r="E15" s="29" t="s">
        <v>273</v>
      </c>
      <c r="F15" s="4" t="s">
        <v>287</v>
      </c>
      <c r="G15" s="3" t="str">
        <f>ErrMsg!$F$11</f>
        <v>（入力項目名）は半角数字で入力してください。</v>
      </c>
    </row>
    <row r="16" spans="1:7" ht="12">
      <c r="A16" s="2">
        <v>10</v>
      </c>
      <c r="B16" s="2" t="s">
        <v>251</v>
      </c>
      <c r="C16" s="136" t="str">
        <f>TestContent!C9</f>
        <v>Input Katakana (zenkaku)</v>
      </c>
      <c r="D16" s="74" t="s">
        <v>230</v>
      </c>
      <c r="E16" s="29" t="s">
        <v>273</v>
      </c>
      <c r="F16" s="4" t="s">
        <v>288</v>
      </c>
      <c r="G16" s="3" t="str">
        <f>ErrMsg!$F$11</f>
        <v>（入力項目名）は半角数字で入力してください。</v>
      </c>
    </row>
    <row r="17" spans="1:7" ht="12">
      <c r="A17" s="2">
        <v>11</v>
      </c>
      <c r="B17" s="2" t="s">
        <v>251</v>
      </c>
      <c r="C17" s="136" t="str">
        <f>TestContent!C10</f>
        <v>Input Kanji (L1)</v>
      </c>
      <c r="D17" s="74" t="s">
        <v>230</v>
      </c>
      <c r="E17" s="29" t="s">
        <v>273</v>
      </c>
      <c r="F17" s="4" t="s">
        <v>289</v>
      </c>
      <c r="G17" s="3" t="str">
        <f>ErrMsg!$F$11</f>
        <v>（入力項目名）は半角数字で入力してください。</v>
      </c>
    </row>
    <row r="18" spans="1:7" ht="12">
      <c r="A18" s="2">
        <v>12</v>
      </c>
      <c r="B18" s="2" t="s">
        <v>251</v>
      </c>
      <c r="C18" s="136" t="str">
        <f>TestContent!C11</f>
        <v>Input Kanji (L2)</v>
      </c>
      <c r="D18" s="74" t="s">
        <v>230</v>
      </c>
      <c r="E18" s="29" t="s">
        <v>273</v>
      </c>
      <c r="F18" s="4" t="s">
        <v>290</v>
      </c>
      <c r="G18" s="3" t="str">
        <f>ErrMsg!$F$11</f>
        <v>（入力項目名）は半角数字で入力してください。</v>
      </c>
    </row>
    <row r="19" spans="1:7" ht="12">
      <c r="A19" s="2">
        <v>13</v>
      </c>
      <c r="B19" s="2" t="s">
        <v>251</v>
      </c>
      <c r="C19" s="136" t="str">
        <f>TestContent!C12</f>
        <v>Input Kanji (L3)</v>
      </c>
      <c r="D19" s="74" t="s">
        <v>230</v>
      </c>
      <c r="E19" s="29" t="s">
        <v>273</v>
      </c>
      <c r="F19" s="4" t="s">
        <v>291</v>
      </c>
      <c r="G19" s="3" t="str">
        <f>ErrMsg!$F$11</f>
        <v>（入力項目名）は半角数字で入力してください。</v>
      </c>
    </row>
    <row r="20" spans="1:7" ht="12">
      <c r="A20" s="2">
        <v>14</v>
      </c>
      <c r="B20" s="2" t="s">
        <v>251</v>
      </c>
      <c r="C20" s="136" t="str">
        <f>TestContent!C13</f>
        <v>Input Kanji (L4)</v>
      </c>
      <c r="D20" s="74" t="s">
        <v>230</v>
      </c>
      <c r="E20" s="29" t="s">
        <v>273</v>
      </c>
      <c r="F20" s="4" t="s">
        <v>292</v>
      </c>
      <c r="G20" s="3" t="str">
        <f>ErrMsg!$F$11</f>
        <v>（入力項目名）は半角数字で入力してください。</v>
      </c>
    </row>
    <row r="21" spans="1:7" ht="12">
      <c r="A21" s="2">
        <v>15</v>
      </c>
      <c r="B21" s="2" t="s">
        <v>251</v>
      </c>
      <c r="C21" s="136" t="str">
        <f>TestContent!C16</f>
        <v>Input Symbol (hankaku)</v>
      </c>
      <c r="D21" s="74" t="s">
        <v>230</v>
      </c>
      <c r="E21" s="29" t="s">
        <v>273</v>
      </c>
      <c r="F21" s="4" t="s">
        <v>293</v>
      </c>
      <c r="G21" s="3" t="str">
        <f>ErrMsg!$F$11</f>
        <v>（入力項目名）は半角数字で入力してください。</v>
      </c>
    </row>
    <row r="22" spans="1:7" ht="36">
      <c r="A22" s="2">
        <v>16</v>
      </c>
      <c r="B22" s="2" t="s">
        <v>251</v>
      </c>
      <c r="C22" s="136" t="str">
        <f>TestContent!C17</f>
        <v>Input Symbol (hankaku) front of valid cases</v>
      </c>
      <c r="D22" s="74" t="s">
        <v>231</v>
      </c>
      <c r="E22" s="29" t="s">
        <v>273</v>
      </c>
      <c r="F22" s="4" t="s">
        <v>1945</v>
      </c>
      <c r="G22" s="3" t="str">
        <f>ErrMsg!$F$11</f>
        <v>（入力項目名）は半角数字で入力してください。</v>
      </c>
    </row>
    <row r="23" spans="1:7" ht="36">
      <c r="A23" s="2">
        <v>17</v>
      </c>
      <c r="B23" s="2" t="s">
        <v>251</v>
      </c>
      <c r="C23" s="136" t="str">
        <f>TestContent!C18</f>
        <v>Input Symbol (hankaku) separating valid cases</v>
      </c>
      <c r="D23" s="74" t="s">
        <v>231</v>
      </c>
      <c r="E23" s="29" t="s">
        <v>273</v>
      </c>
      <c r="F23" s="4" t="s">
        <v>1968</v>
      </c>
      <c r="G23" s="3" t="str">
        <f>ErrMsg!$F$11</f>
        <v>（入力項目名）は半角数字で入力してください。</v>
      </c>
    </row>
    <row r="24" spans="1:7" ht="36">
      <c r="A24" s="2">
        <v>18</v>
      </c>
      <c r="B24" s="2" t="s">
        <v>251</v>
      </c>
      <c r="C24" s="136" t="str">
        <f>TestContent!C19</f>
        <v>Input Symbol (hankaku) behind valid cases</v>
      </c>
      <c r="D24" s="74" t="s">
        <v>231</v>
      </c>
      <c r="E24" s="29" t="s">
        <v>273</v>
      </c>
      <c r="F24" s="4" t="s">
        <v>1946</v>
      </c>
      <c r="G24" s="3" t="str">
        <f>ErrMsg!$F$11</f>
        <v>（入力項目名）は半角数字で入力してください。</v>
      </c>
    </row>
    <row r="25" spans="1:7" ht="12">
      <c r="A25" s="2">
        <v>19</v>
      </c>
      <c r="B25" s="2" t="s">
        <v>251</v>
      </c>
      <c r="C25" s="136" t="str">
        <f>TestContent!C20</f>
        <v>Input Symbol (zenkaku)</v>
      </c>
      <c r="D25" s="74" t="s">
        <v>231</v>
      </c>
      <c r="E25" s="29" t="s">
        <v>273</v>
      </c>
      <c r="F25" s="4" t="s">
        <v>1947</v>
      </c>
      <c r="G25" s="3" t="str">
        <f>ErrMsg!$F$11</f>
        <v>（入力項目名）は半角数字で入力してください。</v>
      </c>
    </row>
    <row r="26" spans="1:7" ht="36">
      <c r="A26" s="2">
        <v>20</v>
      </c>
      <c r="B26" s="2" t="s">
        <v>251</v>
      </c>
      <c r="C26" s="136" t="str">
        <f>TestContent!C21</f>
        <v>Input Symbol (zenkaku) front of valid cases</v>
      </c>
      <c r="D26" s="74" t="s">
        <v>231</v>
      </c>
      <c r="E26" s="29" t="s">
        <v>273</v>
      </c>
      <c r="F26" s="4" t="s">
        <v>1948</v>
      </c>
      <c r="G26" s="3" t="str">
        <f>ErrMsg!$F$11</f>
        <v>（入力項目名）は半角数字で入力してください。</v>
      </c>
    </row>
    <row r="27" spans="1:7" ht="36">
      <c r="A27" s="2">
        <v>21</v>
      </c>
      <c r="B27" s="2" t="s">
        <v>251</v>
      </c>
      <c r="C27" s="136" t="str">
        <f>TestContent!C22</f>
        <v>Input Symbol (zenkaku) separating valid cases</v>
      </c>
      <c r="D27" s="74" t="s">
        <v>231</v>
      </c>
      <c r="E27" s="29" t="s">
        <v>273</v>
      </c>
      <c r="F27" s="4" t="s">
        <v>1967</v>
      </c>
      <c r="G27" s="3" t="str">
        <f>ErrMsg!$F$11</f>
        <v>（入力項目名）は半角数字で入力してください。</v>
      </c>
    </row>
    <row r="28" spans="1:7" ht="36">
      <c r="A28" s="2">
        <v>22</v>
      </c>
      <c r="B28" s="2" t="s">
        <v>251</v>
      </c>
      <c r="C28" s="136" t="str">
        <f>TestContent!C23</f>
        <v>Input Symbol (zenkaku) behind valid cases</v>
      </c>
      <c r="D28" s="74" t="s">
        <v>231</v>
      </c>
      <c r="E28" s="29" t="s">
        <v>273</v>
      </c>
      <c r="F28" s="4" t="s">
        <v>1949</v>
      </c>
      <c r="G28" s="3" t="str">
        <f>ErrMsg!$F$11</f>
        <v>（入力項目名）は半角数字で入力してください。</v>
      </c>
    </row>
    <row r="29" spans="1:7" ht="24">
      <c r="A29" s="2">
        <v>23</v>
      </c>
      <c r="B29" s="2" t="s">
        <v>251</v>
      </c>
      <c r="C29" s="136" t="str">
        <f>TestContent!C24</f>
        <v>Input SJIS Machine-dependent character code (①㌔∮...)</v>
      </c>
      <c r="D29" s="74" t="s">
        <v>231</v>
      </c>
      <c r="E29" s="29" t="s">
        <v>273</v>
      </c>
      <c r="F29" s="4" t="s">
        <v>294</v>
      </c>
      <c r="G29" s="3" t="str">
        <f>ErrMsg!$F$11</f>
        <v>（入力項目名）は半角数字で入力してください。</v>
      </c>
    </row>
    <row r="30" spans="1:7" ht="36">
      <c r="A30" s="2">
        <v>24</v>
      </c>
      <c r="B30" s="2" t="s">
        <v>251</v>
      </c>
      <c r="C30" s="136" t="str">
        <f>TestContent!C25</f>
        <v>Input SJIS Machine-dependent character code front of valid cases</v>
      </c>
      <c r="D30" s="74" t="s">
        <v>232</v>
      </c>
      <c r="E30" s="29" t="s">
        <v>273</v>
      </c>
      <c r="F30" s="4" t="s">
        <v>1950</v>
      </c>
      <c r="G30" s="3" t="str">
        <f>ErrMsg!$F$11</f>
        <v>（入力項目名）は半角数字で入力してください。</v>
      </c>
    </row>
    <row r="31" spans="1:7" ht="36">
      <c r="A31" s="2">
        <v>25</v>
      </c>
      <c r="B31" s="2" t="s">
        <v>251</v>
      </c>
      <c r="C31" s="136" t="str">
        <f>TestContent!C26</f>
        <v>Input SJIS Machine-dependent character code separating valid cases</v>
      </c>
      <c r="D31" s="74" t="s">
        <v>232</v>
      </c>
      <c r="E31" s="29" t="s">
        <v>273</v>
      </c>
      <c r="F31" s="4" t="s">
        <v>1951</v>
      </c>
      <c r="G31" s="3" t="str">
        <f>ErrMsg!$F$11</f>
        <v>（入力項目名）は半角数字で入力してください。</v>
      </c>
    </row>
    <row r="32" spans="1:7" ht="36">
      <c r="A32" s="2">
        <v>26</v>
      </c>
      <c r="B32" s="2" t="s">
        <v>251</v>
      </c>
      <c r="C32" s="136" t="str">
        <f>TestContent!C27</f>
        <v>Input SJIS Machine-dependent character code behind valid cases</v>
      </c>
      <c r="D32" s="74" t="s">
        <v>232</v>
      </c>
      <c r="E32" s="29" t="s">
        <v>273</v>
      </c>
      <c r="F32" s="4" t="s">
        <v>1952</v>
      </c>
      <c r="G32" s="3" t="str">
        <f>ErrMsg!$F$11</f>
        <v>（入力項目名）は半角数字で入力してください。</v>
      </c>
    </row>
    <row r="33" spans="1:7" ht="36">
      <c r="A33" s="2">
        <v>27</v>
      </c>
      <c r="B33" s="2" t="s">
        <v>251</v>
      </c>
      <c r="C33" s="136" t="str">
        <f>TestContent!C28</f>
        <v>Input Space bar (hankaku)</v>
      </c>
      <c r="D33" s="74" t="s">
        <v>231</v>
      </c>
      <c r="E33" s="29" t="s">
        <v>273</v>
      </c>
      <c r="F33" s="4" t="s">
        <v>188</v>
      </c>
      <c r="G33" s="3" t="str">
        <f>ErrMsg!$F$11</f>
        <v>（入力項目名）は半角数字で入力してください。</v>
      </c>
    </row>
    <row r="34" spans="1:7" ht="36">
      <c r="A34" s="2">
        <v>28</v>
      </c>
      <c r="B34" s="2" t="s">
        <v>251</v>
      </c>
      <c r="C34" s="136" t="str">
        <f>TestContent!C29</f>
        <v>Input Space bar (hankaku) front of valid cases</v>
      </c>
      <c r="D34" s="74" t="s">
        <v>232</v>
      </c>
      <c r="E34" s="29" t="s">
        <v>273</v>
      </c>
      <c r="F34" s="4" t="s">
        <v>189</v>
      </c>
      <c r="G34" s="3" t="str">
        <f>ErrMsg!$F$11</f>
        <v>（入力項目名）は半角数字で入力してください。</v>
      </c>
    </row>
    <row r="35" spans="1:7" ht="36">
      <c r="A35" s="2">
        <v>29</v>
      </c>
      <c r="B35" s="2" t="s">
        <v>251</v>
      </c>
      <c r="C35" s="136" t="str">
        <f>TestContent!C30</f>
        <v>Input Space bar (hankaku) separating valid cases</v>
      </c>
      <c r="D35" s="74" t="s">
        <v>232</v>
      </c>
      <c r="E35" s="29" t="s">
        <v>273</v>
      </c>
      <c r="F35" s="4" t="s">
        <v>191</v>
      </c>
      <c r="G35" s="3" t="str">
        <f>ErrMsg!$F$11</f>
        <v>（入力項目名）は半角数字で入力してください。</v>
      </c>
    </row>
    <row r="36" spans="1:7" ht="36">
      <c r="A36" s="2">
        <v>30</v>
      </c>
      <c r="B36" s="2" t="s">
        <v>251</v>
      </c>
      <c r="C36" s="136" t="str">
        <f>TestContent!C31</f>
        <v>Input Space bar (hankaku) behind valid cases</v>
      </c>
      <c r="D36" s="74" t="s">
        <v>232</v>
      </c>
      <c r="E36" s="29" t="s">
        <v>273</v>
      </c>
      <c r="F36" s="4" t="s">
        <v>190</v>
      </c>
      <c r="G36" s="3" t="str">
        <f>ErrMsg!$F$11</f>
        <v>（入力項目名）は半角数字で入力してください。</v>
      </c>
    </row>
    <row r="37" spans="1:7" ht="36">
      <c r="A37" s="2">
        <v>31</v>
      </c>
      <c r="B37" s="2" t="s">
        <v>251</v>
      </c>
      <c r="C37" s="136" t="str">
        <f>TestContent!C32</f>
        <v>Input Space bar (zenkaku)</v>
      </c>
      <c r="D37" s="74" t="s">
        <v>231</v>
      </c>
      <c r="E37" s="29" t="s">
        <v>273</v>
      </c>
      <c r="F37" s="4" t="s">
        <v>1953</v>
      </c>
      <c r="G37" s="3" t="str">
        <f>ErrMsg!$F$11</f>
        <v>（入力項目名）は半角数字で入力してください。</v>
      </c>
    </row>
    <row r="38" spans="1:7" ht="36">
      <c r="A38" s="2">
        <v>32</v>
      </c>
      <c r="B38" s="2" t="s">
        <v>251</v>
      </c>
      <c r="C38" s="136" t="str">
        <f>TestContent!C33</f>
        <v>Input Space bar (zenkaku) front of valid cases</v>
      </c>
      <c r="D38" s="74" t="s">
        <v>231</v>
      </c>
      <c r="E38" s="29" t="s">
        <v>273</v>
      </c>
      <c r="F38" s="4" t="s">
        <v>189</v>
      </c>
      <c r="G38" s="3" t="str">
        <f>ErrMsg!$F$11</f>
        <v>（入力項目名）は半角数字で入力してください。</v>
      </c>
    </row>
    <row r="39" spans="1:7" ht="36">
      <c r="A39" s="2">
        <v>33</v>
      </c>
      <c r="B39" s="2" t="s">
        <v>251</v>
      </c>
      <c r="C39" s="136" t="str">
        <f>TestContent!C34</f>
        <v>Input Space bar (zenkaku) separating valid cases</v>
      </c>
      <c r="D39" s="74" t="s">
        <v>231</v>
      </c>
      <c r="E39" s="29" t="s">
        <v>273</v>
      </c>
      <c r="F39" s="4" t="s">
        <v>1954</v>
      </c>
      <c r="G39" s="3" t="str">
        <f>ErrMsg!$F$11</f>
        <v>（入力項目名）は半角数字で入力してください。</v>
      </c>
    </row>
    <row r="40" spans="1:7" ht="36">
      <c r="A40" s="2">
        <v>34</v>
      </c>
      <c r="B40" s="2" t="s">
        <v>251</v>
      </c>
      <c r="C40" s="136" t="str">
        <f>TestContent!C35</f>
        <v>Input Space bar (zenkaku) behind valid cases</v>
      </c>
      <c r="D40" s="74" t="s">
        <v>231</v>
      </c>
      <c r="E40" s="29" t="s">
        <v>273</v>
      </c>
      <c r="F40" s="4" t="s">
        <v>190</v>
      </c>
      <c r="G40" s="3" t="str">
        <f>ErrMsg!$F$11</f>
        <v>（入力項目名）は半角数字で入力してください。</v>
      </c>
    </row>
    <row r="41" spans="1:7" ht="36">
      <c r="A41" s="2">
        <v>35</v>
      </c>
      <c r="B41" s="2" t="s">
        <v>251</v>
      </c>
      <c r="C41" s="136" t="str">
        <f>TestContent!C36</f>
        <v>Input Tab</v>
      </c>
      <c r="D41" s="74" t="s">
        <v>231</v>
      </c>
      <c r="E41" s="29" t="s">
        <v>273</v>
      </c>
      <c r="F41" s="4" t="s">
        <v>188</v>
      </c>
      <c r="G41" s="3" t="str">
        <f>ErrMsg!$F$11</f>
        <v>（入力項目名）は半角数字で入力してください。</v>
      </c>
    </row>
    <row r="42" spans="1:7" ht="36">
      <c r="A42" s="2">
        <v>36</v>
      </c>
      <c r="B42" s="2" t="s">
        <v>251</v>
      </c>
      <c r="C42" s="136" t="str">
        <f>TestContent!C37</f>
        <v>Input Tab front of valid cases</v>
      </c>
      <c r="D42" s="74" t="s">
        <v>231</v>
      </c>
      <c r="E42" s="29" t="s">
        <v>273</v>
      </c>
      <c r="F42" s="4" t="s">
        <v>189</v>
      </c>
      <c r="G42" s="3" t="str">
        <f>ErrMsg!$F$11</f>
        <v>（入力項目名）は半角数字で入力してください。</v>
      </c>
    </row>
    <row r="43" spans="1:7" ht="36">
      <c r="A43" s="2">
        <v>37</v>
      </c>
      <c r="B43" s="2" t="s">
        <v>251</v>
      </c>
      <c r="C43" s="136" t="str">
        <f>TestContent!C38</f>
        <v>Input Tab separating valid cases</v>
      </c>
      <c r="D43" s="74" t="s">
        <v>232</v>
      </c>
      <c r="E43" s="29" t="s">
        <v>273</v>
      </c>
      <c r="F43" s="4" t="s">
        <v>191</v>
      </c>
      <c r="G43" s="3" t="str">
        <f>ErrMsg!$F$11</f>
        <v>（入力項目名）は半角数字で入力してください。</v>
      </c>
    </row>
    <row r="44" spans="1:7" ht="36">
      <c r="A44" s="2">
        <v>38</v>
      </c>
      <c r="B44" s="2" t="s">
        <v>251</v>
      </c>
      <c r="C44" s="136" t="str">
        <f>TestContent!C39</f>
        <v>Input Tab behind valid cases</v>
      </c>
      <c r="D44" s="74" t="s">
        <v>231</v>
      </c>
      <c r="E44" s="29" t="s">
        <v>273</v>
      </c>
      <c r="F44" s="4" t="s">
        <v>190</v>
      </c>
      <c r="G44" s="3" t="str">
        <f>ErrMsg!$F$11</f>
        <v>（入力項目名）は半角数字で入力してください。</v>
      </c>
    </row>
    <row r="45" spans="1:7" ht="36">
      <c r="A45" s="2">
        <v>39</v>
      </c>
      <c r="B45" s="2" t="s">
        <v>251</v>
      </c>
      <c r="C45" s="136" t="str">
        <f>TestContent!C40</f>
        <v>Input VALID characters with length = MIN VALID LENGTH - 1</v>
      </c>
      <c r="D45" s="74" t="s">
        <v>232</v>
      </c>
      <c r="E45" s="29" t="s">
        <v>273</v>
      </c>
      <c r="F45" s="35" t="s">
        <v>185</v>
      </c>
      <c r="G45" s="3" t="str">
        <f>ErrMsg!$F$5</f>
        <v>This is a required field.</v>
      </c>
    </row>
    <row r="46" spans="1:7" ht="36">
      <c r="A46" s="2">
        <v>40</v>
      </c>
      <c r="B46" s="2" t="s">
        <v>251</v>
      </c>
      <c r="C46" s="136" t="str">
        <f>TestContent!C42</f>
        <v>Input VALID characters with length = MAX VALID LENGTH + 1</v>
      </c>
      <c r="D46" s="74" t="s">
        <v>232</v>
      </c>
      <c r="E46" s="29" t="s">
        <v>273</v>
      </c>
      <c r="F46" s="35" t="s">
        <v>192</v>
      </c>
      <c r="G46" s="3" t="str">
        <f>ErrMsg!$F$5</f>
        <v>This is a required field.</v>
      </c>
    </row>
    <row r="48" spans="1:7" ht="12">
      <c r="A48" s="867" t="s">
        <v>261</v>
      </c>
      <c r="B48" s="867"/>
      <c r="C48" s="867"/>
      <c r="D48" s="158" t="s">
        <v>1089</v>
      </c>
      <c r="E48" s="158" t="s">
        <v>1090</v>
      </c>
      <c r="F48" s="36"/>
      <c r="G48" s="37"/>
    </row>
    <row r="49" spans="1:7" ht="12">
      <c r="A49" s="868" t="s">
        <v>276</v>
      </c>
      <c r="B49" s="868"/>
      <c r="C49" s="868"/>
      <c r="D49" s="872" t="s">
        <v>1680</v>
      </c>
      <c r="E49" s="159">
        <v>42530</v>
      </c>
      <c r="F49" s="36"/>
      <c r="G49" s="37"/>
    </row>
    <row r="50" spans="1:7" ht="12">
      <c r="A50" s="868"/>
      <c r="B50" s="868"/>
      <c r="C50" s="868"/>
      <c r="D50" s="873"/>
      <c r="E50" s="158" t="s">
        <v>262</v>
      </c>
      <c r="F50" s="36"/>
      <c r="G50" s="37"/>
    </row>
    <row r="51" spans="1:7" ht="12">
      <c r="A51" s="868"/>
      <c r="B51" s="868"/>
      <c r="C51" s="868"/>
      <c r="D51" s="874"/>
      <c r="E51" s="160">
        <f>COUNTA(A54:A93)</f>
        <v>40</v>
      </c>
      <c r="F51" s="36"/>
      <c r="G51" s="37"/>
    </row>
    <row r="52" spans="1:7" ht="12">
      <c r="A52" s="36"/>
      <c r="B52" s="36"/>
      <c r="C52" s="37"/>
      <c r="D52" s="38"/>
      <c r="E52" s="39"/>
      <c r="F52" s="36"/>
      <c r="G52" s="37"/>
    </row>
    <row r="53" spans="1:7" ht="12">
      <c r="A53" s="1" t="s">
        <v>263</v>
      </c>
      <c r="B53" s="1" t="s">
        <v>247</v>
      </c>
      <c r="C53" s="184" t="s">
        <v>264</v>
      </c>
      <c r="D53" s="117" t="s">
        <v>229</v>
      </c>
      <c r="E53" s="28" t="s">
        <v>265</v>
      </c>
      <c r="F53" s="1" t="s">
        <v>266</v>
      </c>
      <c r="G53" s="139" t="s">
        <v>267</v>
      </c>
    </row>
    <row r="54" spans="1:7" ht="12">
      <c r="A54" s="2">
        <v>1</v>
      </c>
      <c r="B54" s="2" t="s">
        <v>251</v>
      </c>
      <c r="C54" s="125" t="str">
        <f>TestContent!C2</f>
        <v>Leave blank</v>
      </c>
      <c r="D54" s="74" t="s">
        <v>230</v>
      </c>
      <c r="E54" s="29" t="s">
        <v>273</v>
      </c>
      <c r="F54" s="41" t="s">
        <v>1794</v>
      </c>
      <c r="G54" s="3" t="str">
        <f>ErrMsg!$F$2</f>
        <v>This is a required field.</v>
      </c>
    </row>
    <row r="55" spans="1:7" ht="12">
      <c r="A55" s="2">
        <v>2</v>
      </c>
      <c r="B55" s="2" t="s">
        <v>251</v>
      </c>
      <c r="C55" s="124" t="str">
        <f>TestContent!C14</f>
        <v>Input Number (hankaku)</v>
      </c>
      <c r="D55" s="74" t="s">
        <v>230</v>
      </c>
      <c r="E55" s="29" t="s">
        <v>272</v>
      </c>
      <c r="F55" s="35" t="s">
        <v>1795</v>
      </c>
      <c r="G55" s="3" t="str">
        <f>ErrMsg!$F$29</f>
        <v>Don't display Error Message</v>
      </c>
    </row>
    <row r="56" spans="1:7" ht="12">
      <c r="A56" s="2">
        <v>3</v>
      </c>
      <c r="B56" s="2" t="s">
        <v>251</v>
      </c>
      <c r="C56" s="124" t="str">
        <f>TestContent!C15</f>
        <v>Input Number (zenkaku)</v>
      </c>
      <c r="D56" s="74" t="s">
        <v>230</v>
      </c>
      <c r="E56" s="29" t="s">
        <v>273</v>
      </c>
      <c r="F56" s="4" t="s">
        <v>1796</v>
      </c>
      <c r="G56" s="3" t="str">
        <f>ErrMsg!$F$11</f>
        <v>（入力項目名）は半角数字で入力してください。</v>
      </c>
    </row>
    <row r="57" spans="1:7" ht="12">
      <c r="A57" s="2">
        <v>4</v>
      </c>
      <c r="B57" s="2" t="s">
        <v>251</v>
      </c>
      <c r="C57" s="183" t="str">
        <f>TestContent!C3</f>
        <v>Input lowercase Anphabet (hankaku)</v>
      </c>
      <c r="D57" s="74" t="s">
        <v>230</v>
      </c>
      <c r="E57" s="29" t="s">
        <v>273</v>
      </c>
      <c r="F57" s="4" t="s">
        <v>1797</v>
      </c>
      <c r="G57" s="3" t="str">
        <f>ErrMsg!$F$11</f>
        <v>（入力項目名）は半角数字で入力してください。</v>
      </c>
    </row>
    <row r="58" spans="1:7" ht="12">
      <c r="A58" s="2">
        <v>5</v>
      </c>
      <c r="B58" s="2" t="s">
        <v>251</v>
      </c>
      <c r="C58" s="183" t="str">
        <f>TestContent!C4</f>
        <v>Input uppercase Anphabet (hankaku)</v>
      </c>
      <c r="D58" s="74" t="s">
        <v>230</v>
      </c>
      <c r="E58" s="29" t="s">
        <v>273</v>
      </c>
      <c r="F58" s="4" t="s">
        <v>1798</v>
      </c>
      <c r="G58" s="3" t="str">
        <f>ErrMsg!$F$11</f>
        <v>（入力項目名）は半角数字で入力してください。</v>
      </c>
    </row>
    <row r="59" spans="1:7" ht="12">
      <c r="A59" s="2">
        <v>6</v>
      </c>
      <c r="B59" s="2" t="s">
        <v>251</v>
      </c>
      <c r="C59" s="183" t="str">
        <f>TestContent!C5</f>
        <v>Input lowercase Anphabet (zenkaku)</v>
      </c>
      <c r="D59" s="74" t="s">
        <v>230</v>
      </c>
      <c r="E59" s="29" t="s">
        <v>273</v>
      </c>
      <c r="F59" s="4" t="s">
        <v>1799</v>
      </c>
      <c r="G59" s="3" t="str">
        <f>ErrMsg!$F$11</f>
        <v>（入力項目名）は半角数字で入力してください。</v>
      </c>
    </row>
    <row r="60" spans="1:7" ht="12">
      <c r="A60" s="2">
        <v>7</v>
      </c>
      <c r="B60" s="2" t="s">
        <v>251</v>
      </c>
      <c r="C60" s="183" t="str">
        <f>TestContent!C6</f>
        <v>Input uppercase Anphabet (zenkaku)</v>
      </c>
      <c r="D60" s="74" t="s">
        <v>230</v>
      </c>
      <c r="E60" s="29" t="s">
        <v>273</v>
      </c>
      <c r="F60" s="4" t="s">
        <v>1800</v>
      </c>
      <c r="G60" s="3" t="str">
        <f>ErrMsg!$F$11</f>
        <v>（入力項目名）は半角数字で入力してください。</v>
      </c>
    </row>
    <row r="61" spans="1:7" ht="12">
      <c r="A61" s="2">
        <v>8</v>
      </c>
      <c r="B61" s="2" t="s">
        <v>251</v>
      </c>
      <c r="C61" s="183" t="str">
        <f>TestContent!C7</f>
        <v>Input Hiragana</v>
      </c>
      <c r="D61" s="74" t="s">
        <v>230</v>
      </c>
      <c r="E61" s="29" t="s">
        <v>273</v>
      </c>
      <c r="F61" s="4" t="s">
        <v>1801</v>
      </c>
      <c r="G61" s="3" t="str">
        <f>ErrMsg!$F$11</f>
        <v>（入力項目名）は半角数字で入力してください。</v>
      </c>
    </row>
    <row r="62" spans="1:7" ht="12">
      <c r="A62" s="2">
        <v>9</v>
      </c>
      <c r="B62" s="2" t="s">
        <v>251</v>
      </c>
      <c r="C62" s="183" t="str">
        <f>TestContent!C8</f>
        <v>Input Katakana (hankaku)</v>
      </c>
      <c r="D62" s="74" t="s">
        <v>230</v>
      </c>
      <c r="E62" s="29" t="s">
        <v>273</v>
      </c>
      <c r="F62" s="4" t="s">
        <v>1802</v>
      </c>
      <c r="G62" s="3" t="str">
        <f>ErrMsg!$F$11</f>
        <v>（入力項目名）は半角数字で入力してください。</v>
      </c>
    </row>
    <row r="63" spans="1:7" ht="12">
      <c r="A63" s="2">
        <v>10</v>
      </c>
      <c r="B63" s="2" t="s">
        <v>251</v>
      </c>
      <c r="C63" s="183" t="str">
        <f>TestContent!C9</f>
        <v>Input Katakana (zenkaku)</v>
      </c>
      <c r="D63" s="74" t="s">
        <v>230</v>
      </c>
      <c r="E63" s="29" t="s">
        <v>273</v>
      </c>
      <c r="F63" s="4" t="s">
        <v>1803</v>
      </c>
      <c r="G63" s="3" t="str">
        <f>ErrMsg!$F$11</f>
        <v>（入力項目名）は半角数字で入力してください。</v>
      </c>
    </row>
    <row r="64" spans="1:7" ht="12">
      <c r="A64" s="2">
        <v>11</v>
      </c>
      <c r="B64" s="2" t="s">
        <v>251</v>
      </c>
      <c r="C64" s="183" t="str">
        <f>TestContent!C10</f>
        <v>Input Kanji (L1)</v>
      </c>
      <c r="D64" s="74" t="s">
        <v>230</v>
      </c>
      <c r="E64" s="29" t="s">
        <v>273</v>
      </c>
      <c r="F64" s="4" t="s">
        <v>1804</v>
      </c>
      <c r="G64" s="3" t="str">
        <f>ErrMsg!$F$11</f>
        <v>（入力項目名）は半角数字で入力してください。</v>
      </c>
    </row>
    <row r="65" spans="1:7" ht="12">
      <c r="A65" s="2">
        <v>12</v>
      </c>
      <c r="B65" s="2" t="s">
        <v>251</v>
      </c>
      <c r="C65" s="183" t="str">
        <f>TestContent!C11</f>
        <v>Input Kanji (L2)</v>
      </c>
      <c r="D65" s="74" t="s">
        <v>230</v>
      </c>
      <c r="E65" s="29" t="s">
        <v>273</v>
      </c>
      <c r="F65" s="4" t="s">
        <v>1808</v>
      </c>
      <c r="G65" s="3" t="str">
        <f>ErrMsg!$F$11</f>
        <v>（入力項目名）は半角数字で入力してください。</v>
      </c>
    </row>
    <row r="66" spans="1:7" ht="12">
      <c r="A66" s="2">
        <v>13</v>
      </c>
      <c r="B66" s="2" t="s">
        <v>251</v>
      </c>
      <c r="C66" s="183" t="str">
        <f>TestContent!C12</f>
        <v>Input Kanji (L3)</v>
      </c>
      <c r="D66" s="74" t="s">
        <v>230</v>
      </c>
      <c r="E66" s="29" t="s">
        <v>273</v>
      </c>
      <c r="F66" s="4" t="s">
        <v>1805</v>
      </c>
      <c r="G66" s="3" t="str">
        <f>ErrMsg!$F$11</f>
        <v>（入力項目名）は半角数字で入力してください。</v>
      </c>
    </row>
    <row r="67" spans="1:7" ht="12">
      <c r="A67" s="2">
        <v>14</v>
      </c>
      <c r="B67" s="2" t="s">
        <v>251</v>
      </c>
      <c r="C67" s="183" t="str">
        <f>TestContent!C13</f>
        <v>Input Kanji (L4)</v>
      </c>
      <c r="D67" s="74" t="s">
        <v>230</v>
      </c>
      <c r="E67" s="29" t="s">
        <v>273</v>
      </c>
      <c r="F67" s="4" t="s">
        <v>1806</v>
      </c>
      <c r="G67" s="3" t="str">
        <f>ErrMsg!$F$11</f>
        <v>（入力項目名）は半角数字で入力してください。</v>
      </c>
    </row>
    <row r="68" spans="1:7" ht="12">
      <c r="A68" s="2">
        <v>15</v>
      </c>
      <c r="B68" s="2" t="s">
        <v>251</v>
      </c>
      <c r="C68" s="183" t="str">
        <f>TestContent!C16</f>
        <v>Input Symbol (hankaku)</v>
      </c>
      <c r="D68" s="74" t="s">
        <v>230</v>
      </c>
      <c r="E68" s="29" t="s">
        <v>273</v>
      </c>
      <c r="F68" s="4" t="s">
        <v>1809</v>
      </c>
      <c r="G68" s="3" t="str">
        <f>ErrMsg!$F$11</f>
        <v>（入力項目名）は半角数字で入力してください。</v>
      </c>
    </row>
    <row r="69" spans="1:7" ht="12">
      <c r="A69" s="2">
        <v>16</v>
      </c>
      <c r="B69" s="2" t="s">
        <v>251</v>
      </c>
      <c r="C69" s="183" t="str">
        <f>TestContent!C17</f>
        <v>Input Symbol (hankaku) front of valid cases</v>
      </c>
      <c r="D69" s="74" t="s">
        <v>231</v>
      </c>
      <c r="E69" s="29" t="s">
        <v>273</v>
      </c>
      <c r="F69" s="4" t="s">
        <v>1961</v>
      </c>
      <c r="G69" s="3" t="str">
        <f>ErrMsg!$F$11</f>
        <v>（入力項目名）は半角数字で入力してください。</v>
      </c>
    </row>
    <row r="70" spans="1:7" ht="12">
      <c r="A70" s="2">
        <v>17</v>
      </c>
      <c r="B70" s="2" t="s">
        <v>251</v>
      </c>
      <c r="C70" s="183" t="str">
        <f>TestContent!C18</f>
        <v>Input Symbol (hankaku) separating valid cases</v>
      </c>
      <c r="D70" s="74" t="s">
        <v>231</v>
      </c>
      <c r="E70" s="29" t="s">
        <v>273</v>
      </c>
      <c r="F70" s="4" t="s">
        <v>1962</v>
      </c>
      <c r="G70" s="3" t="str">
        <f>ErrMsg!$F$11</f>
        <v>（入力項目名）は半角数字で入力してください。</v>
      </c>
    </row>
    <row r="71" spans="1:7" ht="12">
      <c r="A71" s="2">
        <v>18</v>
      </c>
      <c r="B71" s="2" t="s">
        <v>251</v>
      </c>
      <c r="C71" s="183" t="str">
        <f>TestContent!C19</f>
        <v>Input Symbol (hankaku) behind valid cases</v>
      </c>
      <c r="D71" s="74" t="s">
        <v>231</v>
      </c>
      <c r="E71" s="29" t="s">
        <v>273</v>
      </c>
      <c r="F71" s="4" t="s">
        <v>1963</v>
      </c>
      <c r="G71" s="3" t="str">
        <f>ErrMsg!$F$11</f>
        <v>（入力項目名）は半角数字で入力してください。</v>
      </c>
    </row>
    <row r="72" spans="1:7" ht="12">
      <c r="A72" s="2">
        <v>19</v>
      </c>
      <c r="B72" s="2" t="s">
        <v>251</v>
      </c>
      <c r="C72" s="183" t="str">
        <f>TestContent!C20</f>
        <v>Input Symbol (zenkaku)</v>
      </c>
      <c r="D72" s="74" t="s">
        <v>231</v>
      </c>
      <c r="E72" s="29" t="s">
        <v>273</v>
      </c>
      <c r="F72" s="4" t="s">
        <v>1960</v>
      </c>
      <c r="G72" s="3" t="str">
        <f>ErrMsg!$F$11</f>
        <v>（入力項目名）は半角数字で入力してください。</v>
      </c>
    </row>
    <row r="73" spans="1:7" ht="12">
      <c r="A73" s="2">
        <v>20</v>
      </c>
      <c r="B73" s="2" t="s">
        <v>251</v>
      </c>
      <c r="C73" s="183" t="str">
        <f>TestContent!C21</f>
        <v>Input Symbol (zenkaku) front of valid cases</v>
      </c>
      <c r="D73" s="74" t="s">
        <v>231</v>
      </c>
      <c r="E73" s="29" t="s">
        <v>273</v>
      </c>
      <c r="F73" s="4" t="s">
        <v>1964</v>
      </c>
      <c r="G73" s="3" t="str">
        <f>ErrMsg!$F$11</f>
        <v>（入力項目名）は半角数字で入力してください。</v>
      </c>
    </row>
    <row r="74" spans="1:7" ht="12">
      <c r="A74" s="2">
        <v>21</v>
      </c>
      <c r="B74" s="2" t="s">
        <v>251</v>
      </c>
      <c r="C74" s="183" t="str">
        <f>TestContent!C22</f>
        <v>Input Symbol (zenkaku) separating valid cases</v>
      </c>
      <c r="D74" s="74" t="s">
        <v>231</v>
      </c>
      <c r="E74" s="29" t="s">
        <v>273</v>
      </c>
      <c r="F74" s="4" t="s">
        <v>1965</v>
      </c>
      <c r="G74" s="3" t="str">
        <f>ErrMsg!$F$11</f>
        <v>（入力項目名）は半角数字で入力してください。</v>
      </c>
    </row>
    <row r="75" spans="1:7" ht="12">
      <c r="A75" s="2">
        <v>22</v>
      </c>
      <c r="B75" s="2" t="s">
        <v>251</v>
      </c>
      <c r="C75" s="183" t="str">
        <f>TestContent!C23</f>
        <v>Input Symbol (zenkaku) behind valid cases</v>
      </c>
      <c r="D75" s="74" t="s">
        <v>231</v>
      </c>
      <c r="E75" s="29" t="s">
        <v>273</v>
      </c>
      <c r="F75" s="4" t="s">
        <v>1966</v>
      </c>
      <c r="G75" s="3" t="str">
        <f>ErrMsg!$F$11</f>
        <v>（入力項目名）は半角数字で入力してください。</v>
      </c>
    </row>
    <row r="76" spans="1:7" ht="24">
      <c r="A76" s="2">
        <v>23</v>
      </c>
      <c r="B76" s="2" t="s">
        <v>251</v>
      </c>
      <c r="C76" s="183" t="str">
        <f>TestContent!C24</f>
        <v>Input SJIS Machine-dependent character code (①㌔∮...)</v>
      </c>
      <c r="D76" s="74" t="s">
        <v>231</v>
      </c>
      <c r="E76" s="29" t="s">
        <v>273</v>
      </c>
      <c r="F76" s="4" t="s">
        <v>1807</v>
      </c>
      <c r="G76" s="3" t="str">
        <f>ErrMsg!$F$11</f>
        <v>（入力項目名）は半角数字で入力してください。</v>
      </c>
    </row>
    <row r="77" spans="1:7" ht="24">
      <c r="A77" s="2">
        <v>24</v>
      </c>
      <c r="B77" s="2" t="s">
        <v>251</v>
      </c>
      <c r="C77" s="183" t="str">
        <f>TestContent!C25</f>
        <v>Input SJIS Machine-dependent character code front of valid cases</v>
      </c>
      <c r="D77" s="74" t="s">
        <v>232</v>
      </c>
      <c r="E77" s="29" t="s">
        <v>273</v>
      </c>
      <c r="F77" s="4" t="s">
        <v>1957</v>
      </c>
      <c r="G77" s="3" t="str">
        <f>ErrMsg!$F$11</f>
        <v>（入力項目名）は半角数字で入力してください。</v>
      </c>
    </row>
    <row r="78" spans="1:7" ht="24">
      <c r="A78" s="2">
        <v>25</v>
      </c>
      <c r="B78" s="2" t="s">
        <v>251</v>
      </c>
      <c r="C78" s="183" t="str">
        <f>TestContent!C26</f>
        <v>Input SJIS Machine-dependent character code separating valid cases</v>
      </c>
      <c r="D78" s="74" t="s">
        <v>232</v>
      </c>
      <c r="E78" s="29" t="s">
        <v>273</v>
      </c>
      <c r="F78" s="4" t="s">
        <v>1958</v>
      </c>
      <c r="G78" s="3" t="str">
        <f>ErrMsg!$F$11</f>
        <v>（入力項目名）は半角数字で入力してください。</v>
      </c>
    </row>
    <row r="79" spans="1:7" ht="24">
      <c r="A79" s="2">
        <v>26</v>
      </c>
      <c r="B79" s="2" t="s">
        <v>251</v>
      </c>
      <c r="C79" s="183" t="str">
        <f>TestContent!C27</f>
        <v>Input SJIS Machine-dependent character code behind valid cases</v>
      </c>
      <c r="D79" s="74" t="s">
        <v>232</v>
      </c>
      <c r="E79" s="29" t="s">
        <v>273</v>
      </c>
      <c r="F79" s="4" t="s">
        <v>1959</v>
      </c>
      <c r="G79" s="3" t="str">
        <f>ErrMsg!$F$11</f>
        <v>（入力項目名）は半角数字で入力してください。</v>
      </c>
    </row>
    <row r="80" spans="1:7" ht="12">
      <c r="A80" s="2">
        <v>27</v>
      </c>
      <c r="B80" s="2" t="s">
        <v>251</v>
      </c>
      <c r="C80" s="183" t="str">
        <f>TestContent!C28</f>
        <v>Input Space bar (hankaku)</v>
      </c>
      <c r="D80" s="74" t="s">
        <v>231</v>
      </c>
      <c r="E80" s="29" t="s">
        <v>273</v>
      </c>
      <c r="F80" s="4" t="s">
        <v>1815</v>
      </c>
      <c r="G80" s="3" t="str">
        <f>ErrMsg!$F$11</f>
        <v>（入力項目名）は半角数字で入力してください。</v>
      </c>
    </row>
    <row r="81" spans="1:7" ht="12">
      <c r="A81" s="2">
        <v>28</v>
      </c>
      <c r="B81" s="2" t="s">
        <v>251</v>
      </c>
      <c r="C81" s="183" t="str">
        <f>TestContent!C29</f>
        <v>Input Space bar (hankaku) front of valid cases</v>
      </c>
      <c r="D81" s="74" t="s">
        <v>232</v>
      </c>
      <c r="E81" s="29" t="s">
        <v>273</v>
      </c>
      <c r="F81" s="4" t="s">
        <v>1810</v>
      </c>
      <c r="G81" s="3" t="str">
        <f>ErrMsg!$F$11</f>
        <v>（入力項目名）は半角数字で入力してください。</v>
      </c>
    </row>
    <row r="82" spans="1:7" ht="12">
      <c r="A82" s="2">
        <v>29</v>
      </c>
      <c r="B82" s="2" t="s">
        <v>251</v>
      </c>
      <c r="C82" s="183" t="str">
        <f>TestContent!C30</f>
        <v>Input Space bar (hankaku) separating valid cases</v>
      </c>
      <c r="D82" s="74" t="s">
        <v>232</v>
      </c>
      <c r="E82" s="29" t="s">
        <v>273</v>
      </c>
      <c r="F82" s="4" t="s">
        <v>1812</v>
      </c>
      <c r="G82" s="3" t="str">
        <f>ErrMsg!$F$11</f>
        <v>（入力項目名）は半角数字で入力してください。</v>
      </c>
    </row>
    <row r="83" spans="1:7" ht="12">
      <c r="A83" s="2">
        <v>30</v>
      </c>
      <c r="B83" s="2" t="s">
        <v>251</v>
      </c>
      <c r="C83" s="183" t="str">
        <f>TestContent!C31</f>
        <v>Input Space bar (hankaku) behind valid cases</v>
      </c>
      <c r="D83" s="74" t="s">
        <v>232</v>
      </c>
      <c r="E83" s="29" t="s">
        <v>273</v>
      </c>
      <c r="F83" s="4" t="s">
        <v>1811</v>
      </c>
      <c r="G83" s="3" t="str">
        <f>ErrMsg!$F$11</f>
        <v>（入力項目名）は半角数字で入力してください。</v>
      </c>
    </row>
    <row r="84" spans="1:7" ht="12">
      <c r="A84" s="2">
        <v>31</v>
      </c>
      <c r="B84" s="2" t="s">
        <v>251</v>
      </c>
      <c r="C84" s="183" t="str">
        <f>TestContent!C32</f>
        <v>Input Space bar (zenkaku)</v>
      </c>
      <c r="D84" s="74" t="s">
        <v>231</v>
      </c>
      <c r="E84" s="29" t="s">
        <v>273</v>
      </c>
      <c r="F84" s="4" t="s">
        <v>1955</v>
      </c>
      <c r="G84" s="3" t="str">
        <f>ErrMsg!$F$11</f>
        <v>（入力項目名）は半角数字で入力してください。</v>
      </c>
    </row>
    <row r="85" spans="1:7" ht="12">
      <c r="A85" s="2">
        <v>32</v>
      </c>
      <c r="B85" s="2" t="s">
        <v>251</v>
      </c>
      <c r="C85" s="183" t="str">
        <f>TestContent!C33</f>
        <v>Input Space bar (zenkaku) front of valid cases</v>
      </c>
      <c r="D85" s="74" t="s">
        <v>231</v>
      </c>
      <c r="E85" s="29" t="s">
        <v>273</v>
      </c>
      <c r="F85" s="4" t="s">
        <v>1810</v>
      </c>
      <c r="G85" s="3" t="str">
        <f>ErrMsg!$F$11</f>
        <v>（入力項目名）は半角数字で入力してください。</v>
      </c>
    </row>
    <row r="86" spans="1:7" ht="12">
      <c r="A86" s="2">
        <v>33</v>
      </c>
      <c r="B86" s="2" t="s">
        <v>251</v>
      </c>
      <c r="C86" s="183" t="str">
        <f>TestContent!C34</f>
        <v>Input Space bar (zenkaku) separating valid cases</v>
      </c>
      <c r="D86" s="74" t="s">
        <v>231</v>
      </c>
      <c r="E86" s="29" t="s">
        <v>273</v>
      </c>
      <c r="F86" s="4" t="s">
        <v>1956</v>
      </c>
      <c r="G86" s="3" t="str">
        <f>ErrMsg!$F$11</f>
        <v>（入力項目名）は半角数字で入力してください。</v>
      </c>
    </row>
    <row r="87" spans="1:7" ht="12">
      <c r="A87" s="2">
        <v>34</v>
      </c>
      <c r="B87" s="2" t="s">
        <v>251</v>
      </c>
      <c r="C87" s="183" t="str">
        <f>TestContent!C35</f>
        <v>Input Space bar (zenkaku) behind valid cases</v>
      </c>
      <c r="D87" s="74" t="s">
        <v>231</v>
      </c>
      <c r="E87" s="29" t="s">
        <v>273</v>
      </c>
      <c r="F87" s="4" t="s">
        <v>1811</v>
      </c>
      <c r="G87" s="3" t="str">
        <f>ErrMsg!$F$11</f>
        <v>（入力項目名）は半角数字で入力してください。</v>
      </c>
    </row>
    <row r="88" spans="1:7" ht="12">
      <c r="A88" s="2">
        <v>35</v>
      </c>
      <c r="B88" s="2" t="s">
        <v>251</v>
      </c>
      <c r="C88" s="183" t="str">
        <f>TestContent!C36</f>
        <v>Input Tab</v>
      </c>
      <c r="D88" s="74" t="s">
        <v>231</v>
      </c>
      <c r="E88" s="29" t="s">
        <v>273</v>
      </c>
      <c r="F88" s="4" t="s">
        <v>1815</v>
      </c>
      <c r="G88" s="3" t="str">
        <f>ErrMsg!$F$11</f>
        <v>（入力項目名）は半角数字で入力してください。</v>
      </c>
    </row>
    <row r="89" spans="1:7" ht="12">
      <c r="A89" s="2">
        <v>36</v>
      </c>
      <c r="B89" s="2" t="s">
        <v>251</v>
      </c>
      <c r="C89" s="183" t="str">
        <f>TestContent!C37</f>
        <v>Input Tab front of valid cases</v>
      </c>
      <c r="D89" s="74" t="s">
        <v>231</v>
      </c>
      <c r="E89" s="29" t="s">
        <v>273</v>
      </c>
      <c r="F89" s="4" t="s">
        <v>1810</v>
      </c>
      <c r="G89" s="3" t="str">
        <f>ErrMsg!$F$11</f>
        <v>（入力項目名）は半角数字で入力してください。</v>
      </c>
    </row>
    <row r="90" spans="1:7" ht="12">
      <c r="A90" s="2">
        <v>37</v>
      </c>
      <c r="B90" s="2" t="s">
        <v>251</v>
      </c>
      <c r="C90" s="183" t="str">
        <f>TestContent!C38</f>
        <v>Input Tab separating valid cases</v>
      </c>
      <c r="D90" s="74" t="s">
        <v>232</v>
      </c>
      <c r="E90" s="29" t="s">
        <v>273</v>
      </c>
      <c r="F90" s="4" t="s">
        <v>1812</v>
      </c>
      <c r="G90" s="3" t="str">
        <f>ErrMsg!$F$11</f>
        <v>（入力項目名）は半角数字で入力してください。</v>
      </c>
    </row>
    <row r="91" spans="1:7" ht="12">
      <c r="A91" s="2">
        <v>38</v>
      </c>
      <c r="B91" s="2" t="s">
        <v>251</v>
      </c>
      <c r="C91" s="183" t="str">
        <f>TestContent!C39</f>
        <v>Input Tab behind valid cases</v>
      </c>
      <c r="D91" s="74" t="s">
        <v>231</v>
      </c>
      <c r="E91" s="29" t="s">
        <v>273</v>
      </c>
      <c r="F91" s="4" t="s">
        <v>1811</v>
      </c>
      <c r="G91" s="3" t="str">
        <f>ErrMsg!$F$11</f>
        <v>（入力項目名）は半角数字で入力してください。</v>
      </c>
    </row>
    <row r="92" spans="1:7" ht="24">
      <c r="A92" s="2">
        <v>39</v>
      </c>
      <c r="B92" s="2" t="s">
        <v>251</v>
      </c>
      <c r="C92" s="120" t="str">
        <f>TestContent!C40</f>
        <v>Input VALID characters with length = MIN VALID LENGTH - 1</v>
      </c>
      <c r="D92" s="74" t="s">
        <v>232</v>
      </c>
      <c r="E92" s="29" t="s">
        <v>273</v>
      </c>
      <c r="F92" s="35" t="s">
        <v>1813</v>
      </c>
      <c r="G92" s="3" t="str">
        <f>ErrMsg!$F$5</f>
        <v>This is a required field.</v>
      </c>
    </row>
    <row r="93" spans="1:7" ht="24">
      <c r="A93" s="2">
        <v>40</v>
      </c>
      <c r="B93" s="2" t="s">
        <v>251</v>
      </c>
      <c r="C93" s="120" t="str">
        <f>TestContent!C42</f>
        <v>Input VALID characters with length = MAX VALID LENGTH + 1</v>
      </c>
      <c r="D93" s="74" t="s">
        <v>232</v>
      </c>
      <c r="E93" s="29" t="s">
        <v>273</v>
      </c>
      <c r="F93" s="35" t="s">
        <v>1814</v>
      </c>
      <c r="G93" s="3" t="str">
        <f>ErrMsg!$F$5</f>
        <v>This is a required field.</v>
      </c>
    </row>
  </sheetData>
  <dataConsolidate/>
  <mergeCells count="6">
    <mergeCell ref="A1:C1"/>
    <mergeCell ref="A2:C4"/>
    <mergeCell ref="D2:D4"/>
    <mergeCell ref="A48:C48"/>
    <mergeCell ref="A49:C51"/>
    <mergeCell ref="D49:D51"/>
  </mergeCells>
  <phoneticPr fontId="38"/>
  <dataValidations count="3">
    <dataValidation type="list" allowBlank="1" showInputMessage="1" showErrorMessage="1" sqref="B7:B46 B54:B93">
      <formula1>Category</formula1>
    </dataValidation>
    <dataValidation type="list" allowBlank="1" showInputMessage="1" showErrorMessage="1" sqref="E7:E46 E54:E93">
      <formula1>TypeCase</formula1>
    </dataValidation>
    <dataValidation type="list" allowBlank="1" showInputMessage="1" showErrorMessage="1" sqref="D7:D46 D54:D93">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tabColor rgb="FFFFC000"/>
  </sheetPr>
  <dimension ref="A1:G153"/>
  <sheetViews>
    <sheetView view="pageBreakPreview" zoomScaleSheetLayoutView="100" workbookViewId="0">
      <selection activeCell="D9" sqref="D9:T10"/>
    </sheetView>
  </sheetViews>
  <sheetFormatPr defaultColWidth="11" defaultRowHeight="11.25"/>
  <cols>
    <col min="1" max="1" width="3.875" style="5" bestFit="1" customWidth="1"/>
    <col min="2" max="2" width="9.625" style="5" bestFit="1" customWidth="1"/>
    <col min="3" max="3" width="50.375" style="31" customWidth="1"/>
    <col min="4" max="4" width="10.875" style="32" bestFit="1" customWidth="1"/>
    <col min="5" max="5" width="11.375" style="33" bestFit="1" customWidth="1"/>
    <col min="6" max="6" width="59.25" style="5" bestFit="1" customWidth="1"/>
    <col min="7" max="7" width="57.25" style="31" bestFit="1" customWidth="1"/>
    <col min="8" max="16384" width="11" style="5"/>
  </cols>
  <sheetData>
    <row r="1" spans="1:7">
      <c r="A1" s="862" t="s">
        <v>261</v>
      </c>
      <c r="B1" s="862"/>
      <c r="C1" s="862"/>
      <c r="D1" s="180" t="s">
        <v>1089</v>
      </c>
      <c r="E1" s="180" t="s">
        <v>1090</v>
      </c>
      <c r="G1" s="5"/>
    </row>
    <row r="2" spans="1:7">
      <c r="A2" s="866" t="s">
        <v>1087</v>
      </c>
      <c r="B2" s="866"/>
      <c r="C2" s="866"/>
      <c r="D2" s="863" t="s">
        <v>1088</v>
      </c>
      <c r="E2" s="181">
        <v>42530</v>
      </c>
      <c r="G2" s="5"/>
    </row>
    <row r="3" spans="1:7">
      <c r="A3" s="866"/>
      <c r="B3" s="866"/>
      <c r="C3" s="866"/>
      <c r="D3" s="864"/>
      <c r="E3" s="180" t="s">
        <v>262</v>
      </c>
      <c r="G3" s="5"/>
    </row>
    <row r="4" spans="1:7">
      <c r="A4" s="866"/>
      <c r="B4" s="866"/>
      <c r="C4" s="866"/>
      <c r="D4" s="865"/>
      <c r="E4" s="182">
        <f>COUNTA(A7:A49)</f>
        <v>43</v>
      </c>
      <c r="G4" s="5"/>
    </row>
    <row r="6" spans="1:7" ht="12">
      <c r="A6" s="1" t="s">
        <v>263</v>
      </c>
      <c r="B6" s="1" t="s">
        <v>247</v>
      </c>
      <c r="C6" s="184" t="s">
        <v>264</v>
      </c>
      <c r="D6" s="117" t="s">
        <v>229</v>
      </c>
      <c r="E6" s="28" t="s">
        <v>265</v>
      </c>
      <c r="F6" s="1" t="s">
        <v>266</v>
      </c>
      <c r="G6" s="119" t="s">
        <v>267</v>
      </c>
    </row>
    <row r="7" spans="1:7" ht="48">
      <c r="A7" s="2">
        <v>1</v>
      </c>
      <c r="B7" s="2" t="s">
        <v>251</v>
      </c>
      <c r="C7" s="183" t="str">
        <f>TestContent!C2</f>
        <v>Leave blank</v>
      </c>
      <c r="D7" s="74" t="s">
        <v>230</v>
      </c>
      <c r="E7" s="29" t="s">
        <v>273</v>
      </c>
      <c r="F7" s="30" t="s">
        <v>1146</v>
      </c>
      <c r="G7" s="3" t="str">
        <f>ErrMsg!$F$2</f>
        <v>This is a required field.</v>
      </c>
    </row>
    <row r="8" spans="1:7" ht="36">
      <c r="A8" s="2">
        <v>2</v>
      </c>
      <c r="B8" s="2" t="s">
        <v>251</v>
      </c>
      <c r="C8" s="183" t="s">
        <v>2015</v>
      </c>
      <c r="D8" s="74" t="s">
        <v>230</v>
      </c>
      <c r="E8" s="29" t="s">
        <v>272</v>
      </c>
      <c r="F8" s="30" t="s">
        <v>1121</v>
      </c>
      <c r="G8" s="3" t="str">
        <f>ErrMsg!$F$29</f>
        <v>Don't display Error Message</v>
      </c>
    </row>
    <row r="9" spans="1:7" ht="36">
      <c r="A9" s="2">
        <v>3</v>
      </c>
      <c r="B9" s="2" t="s">
        <v>251</v>
      </c>
      <c r="C9" s="183" t="s">
        <v>1996</v>
      </c>
      <c r="D9" s="74" t="s">
        <v>230</v>
      </c>
      <c r="E9" s="29" t="s">
        <v>273</v>
      </c>
      <c r="F9" s="30" t="s">
        <v>1820</v>
      </c>
      <c r="G9" s="3" t="str">
        <f>ErrMsg!$F$18</f>
        <v>（入力項目名）が正しく入力されていません。</v>
      </c>
    </row>
    <row r="10" spans="1:7" ht="12">
      <c r="A10" s="2">
        <v>4</v>
      </c>
      <c r="B10" s="2" t="s">
        <v>251</v>
      </c>
      <c r="C10" s="183" t="s">
        <v>2017</v>
      </c>
      <c r="D10" s="74" t="s">
        <v>230</v>
      </c>
      <c r="E10" s="29" t="s">
        <v>272</v>
      </c>
      <c r="F10" s="30" t="s">
        <v>182</v>
      </c>
      <c r="G10" s="3" t="str">
        <f>ErrMsg!$F$29</f>
        <v>Don't display Error Message</v>
      </c>
    </row>
    <row r="11" spans="1:7" ht="36">
      <c r="A11" s="2">
        <v>5</v>
      </c>
      <c r="B11" s="2" t="s">
        <v>251</v>
      </c>
      <c r="C11" s="183" t="s">
        <v>2016</v>
      </c>
      <c r="D11" s="74" t="s">
        <v>230</v>
      </c>
      <c r="E11" s="29" t="s">
        <v>273</v>
      </c>
      <c r="F11" s="30" t="s">
        <v>1122</v>
      </c>
      <c r="G11" s="3" t="str">
        <f>ErrMsg!$F$11</f>
        <v>（入力項目名）は半角数字で入力してください。</v>
      </c>
    </row>
    <row r="12" spans="1:7" ht="36">
      <c r="A12" s="2">
        <v>6</v>
      </c>
      <c r="B12" s="2" t="s">
        <v>251</v>
      </c>
      <c r="C12" s="183" t="s">
        <v>1997</v>
      </c>
      <c r="D12" s="74" t="s">
        <v>230</v>
      </c>
      <c r="E12" s="29" t="s">
        <v>273</v>
      </c>
      <c r="F12" s="30" t="s">
        <v>1821</v>
      </c>
      <c r="G12" s="3" t="str">
        <f>ErrMsg!$F$11</f>
        <v>（入力項目名）は半角数字で入力してください。</v>
      </c>
    </row>
    <row r="13" spans="1:7" ht="12">
      <c r="A13" s="2">
        <v>7</v>
      </c>
      <c r="B13" s="2" t="s">
        <v>251</v>
      </c>
      <c r="C13" s="183" t="s">
        <v>2018</v>
      </c>
      <c r="D13" s="74" t="s">
        <v>230</v>
      </c>
      <c r="E13" s="29" t="s">
        <v>273</v>
      </c>
      <c r="F13" s="30" t="s">
        <v>182</v>
      </c>
      <c r="G13" s="3" t="str">
        <f>ErrMsg!$F$11</f>
        <v>（入力項目名）は半角数字で入力してください。</v>
      </c>
    </row>
    <row r="14" spans="1:7" ht="48">
      <c r="A14" s="2">
        <v>8</v>
      </c>
      <c r="B14" s="2" t="s">
        <v>251</v>
      </c>
      <c r="C14" s="183" t="str">
        <f>TestContent!C3</f>
        <v>Input lowercase Anphabet (hankaku)</v>
      </c>
      <c r="D14" s="74" t="s">
        <v>230</v>
      </c>
      <c r="E14" s="29" t="s">
        <v>273</v>
      </c>
      <c r="F14" s="30" t="s">
        <v>1123</v>
      </c>
      <c r="G14" s="3" t="str">
        <f>ErrMsg!$F$11</f>
        <v>（入力項目名）は半角数字で入力してください。</v>
      </c>
    </row>
    <row r="15" spans="1:7" ht="48">
      <c r="A15" s="2">
        <v>9</v>
      </c>
      <c r="B15" s="2" t="s">
        <v>251</v>
      </c>
      <c r="C15" s="183" t="str">
        <f>TestContent!C4</f>
        <v>Input uppercase Anphabet (hankaku)</v>
      </c>
      <c r="D15" s="74" t="s">
        <v>230</v>
      </c>
      <c r="E15" s="29" t="s">
        <v>273</v>
      </c>
      <c r="F15" s="30" t="s">
        <v>1124</v>
      </c>
      <c r="G15" s="3" t="str">
        <f>ErrMsg!$F$11</f>
        <v>（入力項目名）は半角数字で入力してください。</v>
      </c>
    </row>
    <row r="16" spans="1:7" ht="48">
      <c r="A16" s="2">
        <v>10</v>
      </c>
      <c r="B16" s="2" t="s">
        <v>251</v>
      </c>
      <c r="C16" s="183" t="str">
        <f>TestContent!C5</f>
        <v>Input lowercase Anphabet (zenkaku)</v>
      </c>
      <c r="D16" s="74" t="s">
        <v>230</v>
      </c>
      <c r="E16" s="29" t="s">
        <v>273</v>
      </c>
      <c r="F16" s="30" t="s">
        <v>1125</v>
      </c>
      <c r="G16" s="3" t="str">
        <f>ErrMsg!$F$11</f>
        <v>（入力項目名）は半角数字で入力してください。</v>
      </c>
    </row>
    <row r="17" spans="1:7" ht="48">
      <c r="A17" s="2">
        <v>11</v>
      </c>
      <c r="B17" s="2" t="s">
        <v>251</v>
      </c>
      <c r="C17" s="183" t="str">
        <f>TestContent!C6</f>
        <v>Input uppercase Anphabet (zenkaku)</v>
      </c>
      <c r="D17" s="74" t="s">
        <v>230</v>
      </c>
      <c r="E17" s="29" t="s">
        <v>273</v>
      </c>
      <c r="F17" s="30" t="s">
        <v>1126</v>
      </c>
      <c r="G17" s="3" t="str">
        <f>ErrMsg!$F$11</f>
        <v>（入力項目名）は半角数字で入力してください。</v>
      </c>
    </row>
    <row r="18" spans="1:7" ht="48">
      <c r="A18" s="2">
        <v>12</v>
      </c>
      <c r="B18" s="2" t="s">
        <v>251</v>
      </c>
      <c r="C18" s="183" t="str">
        <f>TestContent!C7</f>
        <v>Input Hiragana</v>
      </c>
      <c r="D18" s="74" t="s">
        <v>230</v>
      </c>
      <c r="E18" s="29" t="s">
        <v>273</v>
      </c>
      <c r="F18" s="30" t="s">
        <v>1127</v>
      </c>
      <c r="G18" s="3" t="str">
        <f>ErrMsg!$F$11</f>
        <v>（入力項目名）は半角数字で入力してください。</v>
      </c>
    </row>
    <row r="19" spans="1:7" ht="48">
      <c r="A19" s="2">
        <v>13</v>
      </c>
      <c r="B19" s="2" t="s">
        <v>251</v>
      </c>
      <c r="C19" s="183" t="str">
        <f>TestContent!C8</f>
        <v>Input Katakana (hankaku)</v>
      </c>
      <c r="D19" s="74" t="s">
        <v>230</v>
      </c>
      <c r="E19" s="29" t="s">
        <v>273</v>
      </c>
      <c r="F19" s="30" t="s">
        <v>1128</v>
      </c>
      <c r="G19" s="3" t="str">
        <f>ErrMsg!$F$11</f>
        <v>（入力項目名）は半角数字で入力してください。</v>
      </c>
    </row>
    <row r="20" spans="1:7" ht="48">
      <c r="A20" s="2">
        <v>14</v>
      </c>
      <c r="B20" s="2" t="s">
        <v>251</v>
      </c>
      <c r="C20" s="183" t="str">
        <f>TestContent!C9</f>
        <v>Input Katakana (zenkaku)</v>
      </c>
      <c r="D20" s="74" t="s">
        <v>230</v>
      </c>
      <c r="E20" s="29" t="s">
        <v>273</v>
      </c>
      <c r="F20" s="30" t="s">
        <v>1129</v>
      </c>
      <c r="G20" s="3" t="str">
        <f>ErrMsg!$F$11</f>
        <v>（入力項目名）は半角数字で入力してください。</v>
      </c>
    </row>
    <row r="21" spans="1:7" ht="48">
      <c r="A21" s="2">
        <v>15</v>
      </c>
      <c r="B21" s="2" t="s">
        <v>251</v>
      </c>
      <c r="C21" s="183" t="str">
        <f>TestContent!C10</f>
        <v>Input Kanji (L1)</v>
      </c>
      <c r="D21" s="74" t="s">
        <v>230</v>
      </c>
      <c r="E21" s="29" t="s">
        <v>273</v>
      </c>
      <c r="F21" s="30" t="s">
        <v>1130</v>
      </c>
      <c r="G21" s="3" t="str">
        <f>ErrMsg!$F$11</f>
        <v>（入力項目名）は半角数字で入力してください。</v>
      </c>
    </row>
    <row r="22" spans="1:7" ht="48">
      <c r="A22" s="2">
        <v>16</v>
      </c>
      <c r="B22" s="2" t="s">
        <v>251</v>
      </c>
      <c r="C22" s="183" t="str">
        <f>TestContent!C11</f>
        <v>Input Kanji (L2)</v>
      </c>
      <c r="D22" s="74" t="s">
        <v>230</v>
      </c>
      <c r="E22" s="29" t="s">
        <v>273</v>
      </c>
      <c r="F22" s="30" t="s">
        <v>1131</v>
      </c>
      <c r="G22" s="3" t="str">
        <f>ErrMsg!$F$11</f>
        <v>（入力項目名）は半角数字で入力してください。</v>
      </c>
    </row>
    <row r="23" spans="1:7" ht="48">
      <c r="A23" s="2">
        <v>17</v>
      </c>
      <c r="B23" s="2" t="s">
        <v>251</v>
      </c>
      <c r="C23" s="183" t="str">
        <f>TestContent!C12</f>
        <v>Input Kanji (L3)</v>
      </c>
      <c r="D23" s="74" t="s">
        <v>231</v>
      </c>
      <c r="E23" s="29" t="s">
        <v>273</v>
      </c>
      <c r="F23" s="30" t="s">
        <v>1132</v>
      </c>
      <c r="G23" s="3" t="str">
        <f>ErrMsg!$F$11</f>
        <v>（入力項目名）は半角数字で入力してください。</v>
      </c>
    </row>
    <row r="24" spans="1:7" ht="48">
      <c r="A24" s="2">
        <v>18</v>
      </c>
      <c r="B24" s="2" t="s">
        <v>251</v>
      </c>
      <c r="C24" s="183" t="str">
        <f>TestContent!C13</f>
        <v>Input Kanji (L4)</v>
      </c>
      <c r="D24" s="74" t="s">
        <v>231</v>
      </c>
      <c r="E24" s="29" t="s">
        <v>273</v>
      </c>
      <c r="F24" s="30" t="s">
        <v>1133</v>
      </c>
      <c r="G24" s="3" t="str">
        <f>ErrMsg!$F$11</f>
        <v>（入力項目名）は半角数字で入力してください。</v>
      </c>
    </row>
    <row r="25" spans="1:7" ht="48">
      <c r="A25" s="2">
        <v>19</v>
      </c>
      <c r="B25" s="2" t="s">
        <v>251</v>
      </c>
      <c r="C25" s="183" t="str">
        <f>TestContent!C16</f>
        <v>Input Symbol (hankaku)</v>
      </c>
      <c r="D25" s="74" t="s">
        <v>231</v>
      </c>
      <c r="E25" s="29" t="s">
        <v>273</v>
      </c>
      <c r="F25" s="30" t="s">
        <v>1137</v>
      </c>
      <c r="G25" s="3" t="str">
        <f>ErrMsg!$F$11</f>
        <v>（入力項目名）は半角数字で入力してください。</v>
      </c>
    </row>
    <row r="26" spans="1:7" ht="72">
      <c r="A26" s="2">
        <v>20</v>
      </c>
      <c r="B26" s="2" t="s">
        <v>251</v>
      </c>
      <c r="C26" s="183" t="str">
        <f>TestContent!C17</f>
        <v>Input Symbol (hankaku) front of valid cases</v>
      </c>
      <c r="D26" s="74" t="s">
        <v>231</v>
      </c>
      <c r="E26" s="29" t="s">
        <v>273</v>
      </c>
      <c r="F26" s="30" t="s">
        <v>1134</v>
      </c>
      <c r="G26" s="3" t="str">
        <f>ErrMsg!$F$11</f>
        <v>（入力項目名）は半角数字で入力してください。</v>
      </c>
    </row>
    <row r="27" spans="1:7" ht="72">
      <c r="A27" s="2">
        <v>21</v>
      </c>
      <c r="B27" s="2" t="s">
        <v>251</v>
      </c>
      <c r="C27" s="183" t="str">
        <f>TestContent!C18</f>
        <v>Input Symbol (hankaku) separating valid cases</v>
      </c>
      <c r="D27" s="74" t="s">
        <v>231</v>
      </c>
      <c r="E27" s="29" t="s">
        <v>273</v>
      </c>
      <c r="F27" s="30" t="s">
        <v>1135</v>
      </c>
      <c r="G27" s="3" t="str">
        <f>ErrMsg!$F$11</f>
        <v>（入力項目名）は半角数字で入力してください。</v>
      </c>
    </row>
    <row r="28" spans="1:7" ht="72">
      <c r="A28" s="2">
        <v>22</v>
      </c>
      <c r="B28" s="2" t="s">
        <v>251</v>
      </c>
      <c r="C28" s="183" t="str">
        <f>TestContent!C19</f>
        <v>Input Symbol (hankaku) behind valid cases</v>
      </c>
      <c r="D28" s="74" t="s">
        <v>231</v>
      </c>
      <c r="E28" s="29" t="s">
        <v>273</v>
      </c>
      <c r="F28" s="30" t="s">
        <v>1136</v>
      </c>
      <c r="G28" s="3" t="str">
        <f>ErrMsg!$F$11</f>
        <v>（入力項目名）は半角数字で入力してください。</v>
      </c>
    </row>
    <row r="29" spans="1:7" ht="48">
      <c r="A29" s="2">
        <v>23</v>
      </c>
      <c r="B29" s="2" t="s">
        <v>251</v>
      </c>
      <c r="C29" s="183" t="str">
        <f>TestContent!C20</f>
        <v>Input Symbol (zenkaku)</v>
      </c>
      <c r="D29" s="74" t="s">
        <v>231</v>
      </c>
      <c r="E29" s="29" t="s">
        <v>273</v>
      </c>
      <c r="F29" s="30" t="s">
        <v>1969</v>
      </c>
      <c r="G29" s="3" t="str">
        <f>ErrMsg!$F$11</f>
        <v>（入力項目名）は半角数字で入力してください。</v>
      </c>
    </row>
    <row r="30" spans="1:7" ht="72">
      <c r="A30" s="2">
        <v>24</v>
      </c>
      <c r="B30" s="2" t="s">
        <v>251</v>
      </c>
      <c r="C30" s="183" t="str">
        <f>TestContent!C21</f>
        <v>Input Symbol (zenkaku) front of valid cases</v>
      </c>
      <c r="D30" s="74" t="s">
        <v>231</v>
      </c>
      <c r="E30" s="29" t="s">
        <v>273</v>
      </c>
      <c r="F30" s="30" t="s">
        <v>1970</v>
      </c>
      <c r="G30" s="3" t="str">
        <f>ErrMsg!$F$11</f>
        <v>（入力項目名）は半角数字で入力してください。</v>
      </c>
    </row>
    <row r="31" spans="1:7" ht="72">
      <c r="A31" s="2">
        <v>25</v>
      </c>
      <c r="B31" s="2" t="s">
        <v>251</v>
      </c>
      <c r="C31" s="183" t="str">
        <f>TestContent!C22</f>
        <v>Input Symbol (zenkaku) separating valid cases</v>
      </c>
      <c r="D31" s="74" t="s">
        <v>231</v>
      </c>
      <c r="E31" s="29" t="s">
        <v>273</v>
      </c>
      <c r="F31" s="30" t="s">
        <v>1971</v>
      </c>
      <c r="G31" s="3" t="str">
        <f>ErrMsg!$F$11</f>
        <v>（入力項目名）は半角数字で入力してください。</v>
      </c>
    </row>
    <row r="32" spans="1:7" ht="72">
      <c r="A32" s="2">
        <v>26</v>
      </c>
      <c r="B32" s="2" t="s">
        <v>251</v>
      </c>
      <c r="C32" s="183" t="str">
        <f>TestContent!C23</f>
        <v>Input Symbol (zenkaku) behind valid cases</v>
      </c>
      <c r="D32" s="74" t="s">
        <v>231</v>
      </c>
      <c r="E32" s="29" t="s">
        <v>273</v>
      </c>
      <c r="F32" s="30" t="s">
        <v>1972</v>
      </c>
      <c r="G32" s="3" t="str">
        <f>ErrMsg!$F$11</f>
        <v>（入力項目名）は半角数字で入力してください。</v>
      </c>
    </row>
    <row r="33" spans="1:7" ht="48">
      <c r="A33" s="2">
        <v>27</v>
      </c>
      <c r="B33" s="2" t="s">
        <v>251</v>
      </c>
      <c r="C33" s="183" t="str">
        <f>TestContent!C24</f>
        <v>Input SJIS Machine-dependent character code (①㌔∮...)</v>
      </c>
      <c r="D33" s="74" t="s">
        <v>231</v>
      </c>
      <c r="E33" s="29" t="s">
        <v>273</v>
      </c>
      <c r="F33" s="30" t="s">
        <v>1973</v>
      </c>
      <c r="G33" s="3" t="str">
        <f>ErrMsg!$F$11</f>
        <v>（入力項目名）は半角数字で入力してください。</v>
      </c>
    </row>
    <row r="34" spans="1:7" ht="36">
      <c r="A34" s="2">
        <v>28</v>
      </c>
      <c r="B34" s="2" t="s">
        <v>251</v>
      </c>
      <c r="C34" s="183" t="str">
        <f>TestContent!C25</f>
        <v>Input SJIS Machine-dependent character code front of valid cases</v>
      </c>
      <c r="D34" s="74" t="s">
        <v>231</v>
      </c>
      <c r="E34" s="29" t="s">
        <v>273</v>
      </c>
      <c r="F34" s="30" t="s">
        <v>1974</v>
      </c>
      <c r="G34" s="3" t="str">
        <f>ErrMsg!$F$11</f>
        <v>（入力項目名）は半角数字で入力してください。</v>
      </c>
    </row>
    <row r="35" spans="1:7" ht="36">
      <c r="A35" s="2">
        <v>29</v>
      </c>
      <c r="B35" s="2" t="s">
        <v>251</v>
      </c>
      <c r="C35" s="183" t="str">
        <f>TestContent!C26</f>
        <v>Input SJIS Machine-dependent character code separating valid cases</v>
      </c>
      <c r="D35" s="74" t="s">
        <v>231</v>
      </c>
      <c r="E35" s="29" t="s">
        <v>273</v>
      </c>
      <c r="F35" s="30" t="s">
        <v>1975</v>
      </c>
      <c r="G35" s="3" t="str">
        <f>ErrMsg!$F$11</f>
        <v>（入力項目名）は半角数字で入力してください。</v>
      </c>
    </row>
    <row r="36" spans="1:7" ht="36">
      <c r="A36" s="2">
        <v>30</v>
      </c>
      <c r="B36" s="2" t="s">
        <v>251</v>
      </c>
      <c r="C36" s="183" t="str">
        <f>TestContent!C27</f>
        <v>Input SJIS Machine-dependent character code behind valid cases</v>
      </c>
      <c r="D36" s="74" t="s">
        <v>231</v>
      </c>
      <c r="E36" s="29" t="s">
        <v>273</v>
      </c>
      <c r="F36" s="30" t="s">
        <v>1976</v>
      </c>
      <c r="G36" s="3" t="str">
        <f>ErrMsg!$F$11</f>
        <v>（入力項目名）は半角数字で入力してください。</v>
      </c>
    </row>
    <row r="37" spans="1:7" ht="48">
      <c r="A37" s="2">
        <v>31</v>
      </c>
      <c r="B37" s="2" t="s">
        <v>251</v>
      </c>
      <c r="C37" s="183" t="str">
        <f>TestContent!C28</f>
        <v>Input Space bar (hankaku)</v>
      </c>
      <c r="D37" s="74" t="s">
        <v>231</v>
      </c>
      <c r="E37" s="29" t="s">
        <v>273</v>
      </c>
      <c r="F37" s="30" t="s">
        <v>1138</v>
      </c>
      <c r="G37" s="3" t="str">
        <f>ErrMsg!$F$11</f>
        <v>（入力項目名）は半角数字で入力してください。</v>
      </c>
    </row>
    <row r="38" spans="1:7" ht="36">
      <c r="A38" s="2">
        <v>32</v>
      </c>
      <c r="B38" s="2" t="s">
        <v>251</v>
      </c>
      <c r="C38" s="183" t="str">
        <f>TestContent!C29</f>
        <v>Input Space bar (hankaku) front of valid cases</v>
      </c>
      <c r="D38" s="74" t="s">
        <v>232</v>
      </c>
      <c r="E38" s="29" t="s">
        <v>273</v>
      </c>
      <c r="F38" s="30" t="s">
        <v>1139</v>
      </c>
      <c r="G38" s="3" t="str">
        <f>ErrMsg!$F$11</f>
        <v>（入力項目名）は半角数字で入力してください。</v>
      </c>
    </row>
    <row r="39" spans="1:7" ht="36">
      <c r="A39" s="2">
        <v>33</v>
      </c>
      <c r="B39" s="2" t="s">
        <v>251</v>
      </c>
      <c r="C39" s="183" t="str">
        <f>TestContent!C30</f>
        <v>Input Space bar (hankaku) separating valid cases</v>
      </c>
      <c r="D39" s="74" t="s">
        <v>232</v>
      </c>
      <c r="E39" s="29" t="s">
        <v>273</v>
      </c>
      <c r="F39" s="30" t="s">
        <v>1140</v>
      </c>
      <c r="G39" s="3" t="str">
        <f>ErrMsg!$F$11</f>
        <v>（入力項目名）は半角数字で入力してください。</v>
      </c>
    </row>
    <row r="40" spans="1:7" ht="36">
      <c r="A40" s="2">
        <v>34</v>
      </c>
      <c r="B40" s="2" t="s">
        <v>251</v>
      </c>
      <c r="C40" s="183" t="str">
        <f>TestContent!C31</f>
        <v>Input Space bar (hankaku) behind valid cases</v>
      </c>
      <c r="D40" s="74" t="s">
        <v>232</v>
      </c>
      <c r="E40" s="29" t="s">
        <v>273</v>
      </c>
      <c r="F40" s="30" t="s">
        <v>1141</v>
      </c>
      <c r="G40" s="3" t="str">
        <f>ErrMsg!$F$11</f>
        <v>（入力項目名）は半角数字で入力してください。</v>
      </c>
    </row>
    <row r="41" spans="1:7" ht="48">
      <c r="A41" s="2">
        <v>35</v>
      </c>
      <c r="B41" s="2" t="s">
        <v>251</v>
      </c>
      <c r="C41" s="183" t="str">
        <f>TestContent!C32</f>
        <v>Input Space bar (zenkaku)</v>
      </c>
      <c r="D41" s="74" t="s">
        <v>232</v>
      </c>
      <c r="E41" s="29" t="s">
        <v>273</v>
      </c>
      <c r="F41" s="30" t="s">
        <v>1977</v>
      </c>
      <c r="G41" s="3" t="str">
        <f>ErrMsg!$F$11</f>
        <v>（入力項目名）は半角数字で入力してください。</v>
      </c>
    </row>
    <row r="42" spans="1:7" ht="36">
      <c r="A42" s="2">
        <v>36</v>
      </c>
      <c r="B42" s="2" t="s">
        <v>251</v>
      </c>
      <c r="C42" s="183" t="str">
        <f>TestContent!C33</f>
        <v>Input Space bar (zenkaku) front of valid cases</v>
      </c>
      <c r="D42" s="74" t="s">
        <v>232</v>
      </c>
      <c r="E42" s="29" t="s">
        <v>273</v>
      </c>
      <c r="F42" s="30" t="s">
        <v>1978</v>
      </c>
      <c r="G42" s="3" t="str">
        <f>ErrMsg!$F$11</f>
        <v>（入力項目名）は半角数字で入力してください。</v>
      </c>
    </row>
    <row r="43" spans="1:7" ht="36">
      <c r="A43" s="2">
        <v>37</v>
      </c>
      <c r="B43" s="2" t="s">
        <v>251</v>
      </c>
      <c r="C43" s="183" t="str">
        <f>TestContent!C34</f>
        <v>Input Space bar (zenkaku) separating valid cases</v>
      </c>
      <c r="D43" s="74" t="s">
        <v>232</v>
      </c>
      <c r="E43" s="29" t="s">
        <v>273</v>
      </c>
      <c r="F43" s="30" t="s">
        <v>1979</v>
      </c>
      <c r="G43" s="3" t="str">
        <f>ErrMsg!$F$11</f>
        <v>（入力項目名）は半角数字で入力してください。</v>
      </c>
    </row>
    <row r="44" spans="1:7" ht="36">
      <c r="A44" s="2">
        <v>38</v>
      </c>
      <c r="B44" s="2" t="s">
        <v>251</v>
      </c>
      <c r="C44" s="183" t="str">
        <f>TestContent!C35</f>
        <v>Input Space bar (zenkaku) behind valid cases</v>
      </c>
      <c r="D44" s="74" t="s">
        <v>232</v>
      </c>
      <c r="E44" s="29" t="s">
        <v>273</v>
      </c>
      <c r="F44" s="30" t="s">
        <v>1980</v>
      </c>
      <c r="G44" s="3" t="str">
        <f>ErrMsg!$F$11</f>
        <v>（入力項目名）は半角数字で入力してください。</v>
      </c>
    </row>
    <row r="45" spans="1:7" ht="48">
      <c r="A45" s="2">
        <v>39</v>
      </c>
      <c r="B45" s="2" t="s">
        <v>251</v>
      </c>
      <c r="C45" s="183" t="str">
        <f>TestContent!C36</f>
        <v>Input Tab</v>
      </c>
      <c r="D45" s="74" t="s">
        <v>232</v>
      </c>
      <c r="E45" s="29" t="s">
        <v>273</v>
      </c>
      <c r="F45" s="30" t="s">
        <v>1138</v>
      </c>
      <c r="G45" s="3" t="str">
        <f>ErrMsg!$F$11</f>
        <v>（入力項目名）は半角数字で入力してください。</v>
      </c>
    </row>
    <row r="46" spans="1:7" ht="36">
      <c r="A46" s="2">
        <v>40</v>
      </c>
      <c r="B46" s="2" t="s">
        <v>251</v>
      </c>
      <c r="C46" s="183" t="str">
        <f>TestContent!C37</f>
        <v>Input Tab front of valid cases</v>
      </c>
      <c r="D46" s="74" t="s">
        <v>232</v>
      </c>
      <c r="E46" s="29" t="s">
        <v>273</v>
      </c>
      <c r="F46" s="30" t="s">
        <v>1142</v>
      </c>
      <c r="G46" s="3" t="str">
        <f>ErrMsg!$F$11</f>
        <v>（入力項目名）は半角数字で入力してください。</v>
      </c>
    </row>
    <row r="47" spans="1:7" ht="36">
      <c r="A47" s="2">
        <v>41</v>
      </c>
      <c r="B47" s="2" t="s">
        <v>251</v>
      </c>
      <c r="C47" s="183" t="str">
        <f>TestContent!C38</f>
        <v>Input Tab separating valid cases</v>
      </c>
      <c r="D47" s="74" t="s">
        <v>232</v>
      </c>
      <c r="E47" s="29" t="s">
        <v>273</v>
      </c>
      <c r="F47" s="30" t="s">
        <v>1143</v>
      </c>
      <c r="G47" s="3" t="str">
        <f>ErrMsg!$F$11</f>
        <v>（入力項目名）は半角数字で入力してください。</v>
      </c>
    </row>
    <row r="48" spans="1:7" ht="36">
      <c r="A48" s="2">
        <v>42</v>
      </c>
      <c r="B48" s="2" t="s">
        <v>251</v>
      </c>
      <c r="C48" s="183" t="str">
        <f>TestContent!C39</f>
        <v>Input Tab behind valid cases</v>
      </c>
      <c r="D48" s="74" t="s">
        <v>232</v>
      </c>
      <c r="E48" s="29" t="s">
        <v>273</v>
      </c>
      <c r="F48" s="30" t="s">
        <v>1144</v>
      </c>
      <c r="G48" s="3" t="str">
        <f>ErrMsg!$F$11</f>
        <v>（入力項目名）は半角数字で入力してください。</v>
      </c>
    </row>
    <row r="49" spans="1:7" ht="60">
      <c r="A49" s="2">
        <v>43</v>
      </c>
      <c r="B49" s="2" t="s">
        <v>251</v>
      </c>
      <c r="C49" s="183" t="str">
        <f>TestContent!C42</f>
        <v>Input VALID characters with length = MAX VALID LENGTH + 1</v>
      </c>
      <c r="D49" s="74" t="s">
        <v>232</v>
      </c>
      <c r="E49" s="29" t="s">
        <v>273</v>
      </c>
      <c r="F49" s="30" t="s">
        <v>1145</v>
      </c>
      <c r="G49" s="3" t="str">
        <f>ErrMsg!$F$18</f>
        <v>（入力項目名）が正しく入力されていません。</v>
      </c>
    </row>
    <row r="50" spans="1:7" ht="13.5">
      <c r="D50" s="44"/>
      <c r="E50" s="44"/>
    </row>
    <row r="51" spans="1:7">
      <c r="A51" s="862" t="s">
        <v>261</v>
      </c>
      <c r="B51" s="862"/>
      <c r="C51" s="862"/>
      <c r="D51" s="180" t="s">
        <v>1089</v>
      </c>
      <c r="E51" s="180" t="s">
        <v>1090</v>
      </c>
      <c r="G51" s="5"/>
    </row>
    <row r="52" spans="1:7">
      <c r="A52" s="866" t="s">
        <v>1087</v>
      </c>
      <c r="B52" s="866"/>
      <c r="C52" s="866"/>
      <c r="D52" s="863" t="s">
        <v>233</v>
      </c>
      <c r="E52" s="181">
        <v>42530</v>
      </c>
      <c r="G52" s="5"/>
    </row>
    <row r="53" spans="1:7">
      <c r="A53" s="866"/>
      <c r="B53" s="866"/>
      <c r="C53" s="866"/>
      <c r="D53" s="864"/>
      <c r="E53" s="180" t="s">
        <v>262</v>
      </c>
      <c r="G53" s="5"/>
    </row>
    <row r="54" spans="1:7">
      <c r="A54" s="866"/>
      <c r="B54" s="866"/>
      <c r="C54" s="866"/>
      <c r="D54" s="865"/>
      <c r="E54" s="182">
        <f>COUNTA(A57:A99)</f>
        <v>43</v>
      </c>
      <c r="G54" s="5"/>
    </row>
    <row r="56" spans="1:7" ht="12">
      <c r="A56" s="1" t="s">
        <v>263</v>
      </c>
      <c r="B56" s="1" t="s">
        <v>247</v>
      </c>
      <c r="C56" s="184" t="s">
        <v>264</v>
      </c>
      <c r="D56" s="117" t="s">
        <v>229</v>
      </c>
      <c r="E56" s="28" t="s">
        <v>265</v>
      </c>
      <c r="F56" s="1" t="s">
        <v>266</v>
      </c>
      <c r="G56" s="119" t="s">
        <v>267</v>
      </c>
    </row>
    <row r="57" spans="1:7" ht="48">
      <c r="A57" s="2">
        <v>1</v>
      </c>
      <c r="B57" s="2" t="s">
        <v>251</v>
      </c>
      <c r="C57" s="183" t="str">
        <f>TestContent!C2</f>
        <v>Leave blank</v>
      </c>
      <c r="D57" s="74" t="s">
        <v>230</v>
      </c>
      <c r="E57" s="29" t="s">
        <v>273</v>
      </c>
      <c r="F57" s="30" t="s">
        <v>1146</v>
      </c>
      <c r="G57" s="3" t="str">
        <f>ErrMsg!$F$2</f>
        <v>This is a required field.</v>
      </c>
    </row>
    <row r="58" spans="1:7" ht="36">
      <c r="A58" s="2">
        <v>2</v>
      </c>
      <c r="B58" s="2" t="s">
        <v>251</v>
      </c>
      <c r="C58" s="183" t="s">
        <v>2015</v>
      </c>
      <c r="D58" s="74" t="s">
        <v>230</v>
      </c>
      <c r="E58" s="29" t="s">
        <v>272</v>
      </c>
      <c r="F58" s="30" t="s">
        <v>1121</v>
      </c>
      <c r="G58" s="3" t="str">
        <f>ErrMsg!$F$29</f>
        <v>Don't display Error Message</v>
      </c>
    </row>
    <row r="59" spans="1:7" ht="36">
      <c r="A59" s="2">
        <v>3</v>
      </c>
      <c r="B59" s="2" t="s">
        <v>251</v>
      </c>
      <c r="C59" s="183" t="s">
        <v>1996</v>
      </c>
      <c r="D59" s="74" t="s">
        <v>230</v>
      </c>
      <c r="E59" s="29" t="s">
        <v>273</v>
      </c>
      <c r="F59" s="30" t="s">
        <v>1820</v>
      </c>
      <c r="G59" s="3" t="str">
        <f>ErrMsg!$F$18</f>
        <v>（入力項目名）が正しく入力されていません。</v>
      </c>
    </row>
    <row r="60" spans="1:7" ht="12">
      <c r="A60" s="2">
        <v>4</v>
      </c>
      <c r="B60" s="2" t="s">
        <v>251</v>
      </c>
      <c r="C60" s="183" t="s">
        <v>2017</v>
      </c>
      <c r="D60" s="74" t="s">
        <v>230</v>
      </c>
      <c r="E60" s="60" t="s">
        <v>273</v>
      </c>
      <c r="F60" s="30" t="s">
        <v>182</v>
      </c>
      <c r="G60" s="3" t="str">
        <f>ErrMsg!$F$19</f>
        <v>（入力項目名）は明日以降を指定できません。</v>
      </c>
    </row>
    <row r="61" spans="1:7" ht="36">
      <c r="A61" s="2">
        <v>5</v>
      </c>
      <c r="B61" s="2" t="s">
        <v>251</v>
      </c>
      <c r="C61" s="183" t="s">
        <v>2016</v>
      </c>
      <c r="D61" s="74" t="s">
        <v>230</v>
      </c>
      <c r="E61" s="29" t="s">
        <v>273</v>
      </c>
      <c r="F61" s="30" t="s">
        <v>1122</v>
      </c>
      <c r="G61" s="3" t="str">
        <f>ErrMsg!$F$11</f>
        <v>（入力項目名）は半角数字で入力してください。</v>
      </c>
    </row>
    <row r="62" spans="1:7" ht="36">
      <c r="A62" s="2">
        <v>6</v>
      </c>
      <c r="B62" s="2" t="s">
        <v>251</v>
      </c>
      <c r="C62" s="183" t="s">
        <v>1997</v>
      </c>
      <c r="D62" s="74" t="s">
        <v>230</v>
      </c>
      <c r="E62" s="29" t="s">
        <v>273</v>
      </c>
      <c r="F62" s="30" t="s">
        <v>1821</v>
      </c>
      <c r="G62" s="3" t="str">
        <f>ErrMsg!$F$11</f>
        <v>（入力項目名）は半角数字で入力してください。</v>
      </c>
    </row>
    <row r="63" spans="1:7" ht="12">
      <c r="A63" s="2">
        <v>7</v>
      </c>
      <c r="B63" s="2" t="s">
        <v>251</v>
      </c>
      <c r="C63" s="183" t="s">
        <v>2018</v>
      </c>
      <c r="D63" s="74" t="s">
        <v>230</v>
      </c>
      <c r="E63" s="29" t="s">
        <v>273</v>
      </c>
      <c r="F63" s="30" t="s">
        <v>182</v>
      </c>
      <c r="G63" s="3" t="str">
        <f>ErrMsg!$F$11</f>
        <v>（入力項目名）は半角数字で入力してください。</v>
      </c>
    </row>
    <row r="64" spans="1:7" ht="48">
      <c r="A64" s="2">
        <v>8</v>
      </c>
      <c r="B64" s="2" t="s">
        <v>251</v>
      </c>
      <c r="C64" s="183" t="str">
        <f>TestContent!C3</f>
        <v>Input lowercase Anphabet (hankaku)</v>
      </c>
      <c r="D64" s="74" t="s">
        <v>230</v>
      </c>
      <c r="E64" s="29" t="s">
        <v>273</v>
      </c>
      <c r="F64" s="30" t="s">
        <v>1123</v>
      </c>
      <c r="G64" s="3" t="str">
        <f>ErrMsg!$F$11</f>
        <v>（入力項目名）は半角数字で入力してください。</v>
      </c>
    </row>
    <row r="65" spans="1:7" ht="48">
      <c r="A65" s="2">
        <v>9</v>
      </c>
      <c r="B65" s="2" t="s">
        <v>251</v>
      </c>
      <c r="C65" s="183" t="str">
        <f>TestContent!C4</f>
        <v>Input uppercase Anphabet (hankaku)</v>
      </c>
      <c r="D65" s="74" t="s">
        <v>230</v>
      </c>
      <c r="E65" s="29" t="s">
        <v>273</v>
      </c>
      <c r="F65" s="30" t="s">
        <v>1124</v>
      </c>
      <c r="G65" s="3" t="str">
        <f>ErrMsg!$F$11</f>
        <v>（入力項目名）は半角数字で入力してください。</v>
      </c>
    </row>
    <row r="66" spans="1:7" ht="48">
      <c r="A66" s="2">
        <v>10</v>
      </c>
      <c r="B66" s="2" t="s">
        <v>251</v>
      </c>
      <c r="C66" s="183" t="str">
        <f>TestContent!C5</f>
        <v>Input lowercase Anphabet (zenkaku)</v>
      </c>
      <c r="D66" s="74" t="s">
        <v>230</v>
      </c>
      <c r="E66" s="29" t="s">
        <v>273</v>
      </c>
      <c r="F66" s="30" t="s">
        <v>1125</v>
      </c>
      <c r="G66" s="3" t="str">
        <f>ErrMsg!$F$11</f>
        <v>（入力項目名）は半角数字で入力してください。</v>
      </c>
    </row>
    <row r="67" spans="1:7" ht="48">
      <c r="A67" s="2">
        <v>11</v>
      </c>
      <c r="B67" s="2" t="s">
        <v>251</v>
      </c>
      <c r="C67" s="183" t="str">
        <f>TestContent!C6</f>
        <v>Input uppercase Anphabet (zenkaku)</v>
      </c>
      <c r="D67" s="74" t="s">
        <v>230</v>
      </c>
      <c r="E67" s="29" t="s">
        <v>273</v>
      </c>
      <c r="F67" s="30" t="s">
        <v>1126</v>
      </c>
      <c r="G67" s="3" t="str">
        <f>ErrMsg!$F$11</f>
        <v>（入力項目名）は半角数字で入力してください。</v>
      </c>
    </row>
    <row r="68" spans="1:7" ht="48">
      <c r="A68" s="2">
        <v>12</v>
      </c>
      <c r="B68" s="2" t="s">
        <v>251</v>
      </c>
      <c r="C68" s="183" t="str">
        <f>TestContent!C7</f>
        <v>Input Hiragana</v>
      </c>
      <c r="D68" s="74" t="s">
        <v>230</v>
      </c>
      <c r="E68" s="29" t="s">
        <v>273</v>
      </c>
      <c r="F68" s="30" t="s">
        <v>1127</v>
      </c>
      <c r="G68" s="3" t="str">
        <f>ErrMsg!$F$11</f>
        <v>（入力項目名）は半角数字で入力してください。</v>
      </c>
    </row>
    <row r="69" spans="1:7" ht="48">
      <c r="A69" s="2">
        <v>13</v>
      </c>
      <c r="B69" s="2" t="s">
        <v>251</v>
      </c>
      <c r="C69" s="183" t="str">
        <f>TestContent!C8</f>
        <v>Input Katakana (hankaku)</v>
      </c>
      <c r="D69" s="74" t="s">
        <v>230</v>
      </c>
      <c r="E69" s="29" t="s">
        <v>273</v>
      </c>
      <c r="F69" s="30" t="s">
        <v>1128</v>
      </c>
      <c r="G69" s="3" t="str">
        <f>ErrMsg!$F$11</f>
        <v>（入力項目名）は半角数字で入力してください。</v>
      </c>
    </row>
    <row r="70" spans="1:7" ht="48">
      <c r="A70" s="2">
        <v>14</v>
      </c>
      <c r="B70" s="2" t="s">
        <v>251</v>
      </c>
      <c r="C70" s="183" t="str">
        <f>TestContent!C9</f>
        <v>Input Katakana (zenkaku)</v>
      </c>
      <c r="D70" s="74" t="s">
        <v>230</v>
      </c>
      <c r="E70" s="29" t="s">
        <v>273</v>
      </c>
      <c r="F70" s="30" t="s">
        <v>1129</v>
      </c>
      <c r="G70" s="3" t="str">
        <f>ErrMsg!$F$11</f>
        <v>（入力項目名）は半角数字で入力してください。</v>
      </c>
    </row>
    <row r="71" spans="1:7" ht="48">
      <c r="A71" s="2">
        <v>15</v>
      </c>
      <c r="B71" s="2" t="s">
        <v>251</v>
      </c>
      <c r="C71" s="183" t="str">
        <f>TestContent!C10</f>
        <v>Input Kanji (L1)</v>
      </c>
      <c r="D71" s="74" t="s">
        <v>230</v>
      </c>
      <c r="E71" s="29" t="s">
        <v>273</v>
      </c>
      <c r="F71" s="30" t="s">
        <v>1130</v>
      </c>
      <c r="G71" s="3" t="str">
        <f>ErrMsg!$F$11</f>
        <v>（入力項目名）は半角数字で入力してください。</v>
      </c>
    </row>
    <row r="72" spans="1:7" ht="48">
      <c r="A72" s="2">
        <v>16</v>
      </c>
      <c r="B72" s="2" t="s">
        <v>251</v>
      </c>
      <c r="C72" s="183" t="str">
        <f>TestContent!C11</f>
        <v>Input Kanji (L2)</v>
      </c>
      <c r="D72" s="74" t="s">
        <v>230</v>
      </c>
      <c r="E72" s="29" t="s">
        <v>273</v>
      </c>
      <c r="F72" s="30" t="s">
        <v>1131</v>
      </c>
      <c r="G72" s="3" t="str">
        <f>ErrMsg!$F$11</f>
        <v>（入力項目名）は半角数字で入力してください。</v>
      </c>
    </row>
    <row r="73" spans="1:7" ht="48">
      <c r="A73" s="2">
        <v>17</v>
      </c>
      <c r="B73" s="2" t="s">
        <v>251</v>
      </c>
      <c r="C73" s="183" t="str">
        <f>TestContent!C12</f>
        <v>Input Kanji (L3)</v>
      </c>
      <c r="D73" s="74" t="s">
        <v>231</v>
      </c>
      <c r="E73" s="29" t="s">
        <v>273</v>
      </c>
      <c r="F73" s="30" t="s">
        <v>1132</v>
      </c>
      <c r="G73" s="3" t="str">
        <f>ErrMsg!$F$11</f>
        <v>（入力項目名）は半角数字で入力してください。</v>
      </c>
    </row>
    <row r="74" spans="1:7" ht="48">
      <c r="A74" s="2">
        <v>18</v>
      </c>
      <c r="B74" s="2" t="s">
        <v>251</v>
      </c>
      <c r="C74" s="183" t="str">
        <f>TestContent!C13</f>
        <v>Input Kanji (L4)</v>
      </c>
      <c r="D74" s="74" t="s">
        <v>231</v>
      </c>
      <c r="E74" s="29" t="s">
        <v>273</v>
      </c>
      <c r="F74" s="30" t="s">
        <v>1133</v>
      </c>
      <c r="G74" s="3" t="str">
        <f>ErrMsg!$F$11</f>
        <v>（入力項目名）は半角数字で入力してください。</v>
      </c>
    </row>
    <row r="75" spans="1:7" ht="48">
      <c r="A75" s="2">
        <v>19</v>
      </c>
      <c r="B75" s="2" t="s">
        <v>251</v>
      </c>
      <c r="C75" s="183" t="str">
        <f>TestContent!C16</f>
        <v>Input Symbol (hankaku)</v>
      </c>
      <c r="D75" s="74" t="s">
        <v>231</v>
      </c>
      <c r="E75" s="29" t="s">
        <v>273</v>
      </c>
      <c r="F75" s="30" t="s">
        <v>1137</v>
      </c>
      <c r="G75" s="3" t="str">
        <f>ErrMsg!$F$11</f>
        <v>（入力項目名）は半角数字で入力してください。</v>
      </c>
    </row>
    <row r="76" spans="1:7" ht="72">
      <c r="A76" s="2">
        <v>20</v>
      </c>
      <c r="B76" s="2" t="s">
        <v>251</v>
      </c>
      <c r="C76" s="183" t="str">
        <f>TestContent!C17</f>
        <v>Input Symbol (hankaku) front of valid cases</v>
      </c>
      <c r="D76" s="74" t="s">
        <v>231</v>
      </c>
      <c r="E76" s="29" t="s">
        <v>273</v>
      </c>
      <c r="F76" s="30" t="s">
        <v>1134</v>
      </c>
      <c r="G76" s="3" t="str">
        <f>ErrMsg!$F$11</f>
        <v>（入力項目名）は半角数字で入力してください。</v>
      </c>
    </row>
    <row r="77" spans="1:7" ht="72">
      <c r="A77" s="2">
        <v>21</v>
      </c>
      <c r="B77" s="2" t="s">
        <v>251</v>
      </c>
      <c r="C77" s="183" t="str">
        <f>TestContent!C18</f>
        <v>Input Symbol (hankaku) separating valid cases</v>
      </c>
      <c r="D77" s="74" t="s">
        <v>231</v>
      </c>
      <c r="E77" s="29" t="s">
        <v>273</v>
      </c>
      <c r="F77" s="30" t="s">
        <v>1135</v>
      </c>
      <c r="G77" s="3" t="str">
        <f>ErrMsg!$F$11</f>
        <v>（入力項目名）は半角数字で入力してください。</v>
      </c>
    </row>
    <row r="78" spans="1:7" ht="72">
      <c r="A78" s="2">
        <v>22</v>
      </c>
      <c r="B78" s="2" t="s">
        <v>251</v>
      </c>
      <c r="C78" s="183" t="str">
        <f>TestContent!C19</f>
        <v>Input Symbol (hankaku) behind valid cases</v>
      </c>
      <c r="D78" s="74" t="s">
        <v>231</v>
      </c>
      <c r="E78" s="29" t="s">
        <v>273</v>
      </c>
      <c r="F78" s="30" t="s">
        <v>1136</v>
      </c>
      <c r="G78" s="3" t="str">
        <f>ErrMsg!$F$11</f>
        <v>（入力項目名）は半角数字で入力してください。</v>
      </c>
    </row>
    <row r="79" spans="1:7" ht="48">
      <c r="A79" s="2">
        <v>23</v>
      </c>
      <c r="B79" s="2" t="s">
        <v>251</v>
      </c>
      <c r="C79" s="183" t="str">
        <f>TestContent!C20</f>
        <v>Input Symbol (zenkaku)</v>
      </c>
      <c r="D79" s="74" t="s">
        <v>231</v>
      </c>
      <c r="E79" s="29" t="s">
        <v>273</v>
      </c>
      <c r="F79" s="30" t="s">
        <v>1969</v>
      </c>
      <c r="G79" s="3" t="str">
        <f>ErrMsg!$F$11</f>
        <v>（入力項目名）は半角数字で入力してください。</v>
      </c>
    </row>
    <row r="80" spans="1:7" ht="72">
      <c r="A80" s="2">
        <v>24</v>
      </c>
      <c r="B80" s="2" t="s">
        <v>251</v>
      </c>
      <c r="C80" s="183" t="str">
        <f>TestContent!C21</f>
        <v>Input Symbol (zenkaku) front of valid cases</v>
      </c>
      <c r="D80" s="74" t="s">
        <v>231</v>
      </c>
      <c r="E80" s="29" t="s">
        <v>273</v>
      </c>
      <c r="F80" s="30" t="s">
        <v>1970</v>
      </c>
      <c r="G80" s="3" t="str">
        <f>ErrMsg!$F$11</f>
        <v>（入力項目名）は半角数字で入力してください。</v>
      </c>
    </row>
    <row r="81" spans="1:7" ht="72">
      <c r="A81" s="2">
        <v>25</v>
      </c>
      <c r="B81" s="2" t="s">
        <v>251</v>
      </c>
      <c r="C81" s="183" t="str">
        <f>TestContent!C22</f>
        <v>Input Symbol (zenkaku) separating valid cases</v>
      </c>
      <c r="D81" s="74" t="s">
        <v>231</v>
      </c>
      <c r="E81" s="29" t="s">
        <v>273</v>
      </c>
      <c r="F81" s="30" t="s">
        <v>1971</v>
      </c>
      <c r="G81" s="3" t="str">
        <f>ErrMsg!$F$11</f>
        <v>（入力項目名）は半角数字で入力してください。</v>
      </c>
    </row>
    <row r="82" spans="1:7" ht="72">
      <c r="A82" s="2">
        <v>26</v>
      </c>
      <c r="B82" s="2" t="s">
        <v>251</v>
      </c>
      <c r="C82" s="183" t="str">
        <f>TestContent!C23</f>
        <v>Input Symbol (zenkaku) behind valid cases</v>
      </c>
      <c r="D82" s="74" t="s">
        <v>231</v>
      </c>
      <c r="E82" s="29" t="s">
        <v>273</v>
      </c>
      <c r="F82" s="30" t="s">
        <v>1972</v>
      </c>
      <c r="G82" s="3" t="str">
        <f>ErrMsg!$F$11</f>
        <v>（入力項目名）は半角数字で入力してください。</v>
      </c>
    </row>
    <row r="83" spans="1:7" ht="48">
      <c r="A83" s="2">
        <v>27</v>
      </c>
      <c r="B83" s="2" t="s">
        <v>251</v>
      </c>
      <c r="C83" s="183" t="str">
        <f>TestContent!C24</f>
        <v>Input SJIS Machine-dependent character code (①㌔∮...)</v>
      </c>
      <c r="D83" s="74" t="s">
        <v>231</v>
      </c>
      <c r="E83" s="29" t="s">
        <v>273</v>
      </c>
      <c r="F83" s="30" t="s">
        <v>1973</v>
      </c>
      <c r="G83" s="3" t="str">
        <f>ErrMsg!$F$11</f>
        <v>（入力項目名）は半角数字で入力してください。</v>
      </c>
    </row>
    <row r="84" spans="1:7" ht="36">
      <c r="A84" s="2">
        <v>28</v>
      </c>
      <c r="B84" s="2" t="s">
        <v>251</v>
      </c>
      <c r="C84" s="183" t="str">
        <f>TestContent!C25</f>
        <v>Input SJIS Machine-dependent character code front of valid cases</v>
      </c>
      <c r="D84" s="74" t="s">
        <v>231</v>
      </c>
      <c r="E84" s="29" t="s">
        <v>273</v>
      </c>
      <c r="F84" s="30" t="s">
        <v>1974</v>
      </c>
      <c r="G84" s="3" t="str">
        <f>ErrMsg!$F$11</f>
        <v>（入力項目名）は半角数字で入力してください。</v>
      </c>
    </row>
    <row r="85" spans="1:7" ht="36">
      <c r="A85" s="2">
        <v>29</v>
      </c>
      <c r="B85" s="2" t="s">
        <v>251</v>
      </c>
      <c r="C85" s="183" t="str">
        <f>TestContent!C26</f>
        <v>Input SJIS Machine-dependent character code separating valid cases</v>
      </c>
      <c r="D85" s="74" t="s">
        <v>231</v>
      </c>
      <c r="E85" s="29" t="s">
        <v>273</v>
      </c>
      <c r="F85" s="30" t="s">
        <v>1975</v>
      </c>
      <c r="G85" s="3" t="str">
        <f>ErrMsg!$F$11</f>
        <v>（入力項目名）は半角数字で入力してください。</v>
      </c>
    </row>
    <row r="86" spans="1:7" ht="36">
      <c r="A86" s="2">
        <v>30</v>
      </c>
      <c r="B86" s="2" t="s">
        <v>251</v>
      </c>
      <c r="C86" s="183" t="str">
        <f>TestContent!C27</f>
        <v>Input SJIS Machine-dependent character code behind valid cases</v>
      </c>
      <c r="D86" s="74" t="s">
        <v>231</v>
      </c>
      <c r="E86" s="29" t="s">
        <v>273</v>
      </c>
      <c r="F86" s="30" t="s">
        <v>1976</v>
      </c>
      <c r="G86" s="3" t="str">
        <f>ErrMsg!$F$11</f>
        <v>（入力項目名）は半角数字で入力してください。</v>
      </c>
    </row>
    <row r="87" spans="1:7" ht="48">
      <c r="A87" s="2">
        <v>31</v>
      </c>
      <c r="B87" s="2" t="s">
        <v>251</v>
      </c>
      <c r="C87" s="183" t="str">
        <f>TestContent!C28</f>
        <v>Input Space bar (hankaku)</v>
      </c>
      <c r="D87" s="74" t="s">
        <v>231</v>
      </c>
      <c r="E87" s="29" t="s">
        <v>273</v>
      </c>
      <c r="F87" s="30" t="s">
        <v>1138</v>
      </c>
      <c r="G87" s="3" t="str">
        <f>ErrMsg!$F$11</f>
        <v>（入力項目名）は半角数字で入力してください。</v>
      </c>
    </row>
    <row r="88" spans="1:7" ht="36">
      <c r="A88" s="2">
        <v>32</v>
      </c>
      <c r="B88" s="2" t="s">
        <v>251</v>
      </c>
      <c r="C88" s="183" t="str">
        <f>TestContent!C29</f>
        <v>Input Space bar (hankaku) front of valid cases</v>
      </c>
      <c r="D88" s="74" t="s">
        <v>232</v>
      </c>
      <c r="E88" s="29" t="s">
        <v>273</v>
      </c>
      <c r="F88" s="30" t="s">
        <v>1139</v>
      </c>
      <c r="G88" s="3" t="str">
        <f>ErrMsg!$F$11</f>
        <v>（入力項目名）は半角数字で入力してください。</v>
      </c>
    </row>
    <row r="89" spans="1:7" ht="36">
      <c r="A89" s="2">
        <v>33</v>
      </c>
      <c r="B89" s="2" t="s">
        <v>251</v>
      </c>
      <c r="C89" s="183" t="str">
        <f>TestContent!C30</f>
        <v>Input Space bar (hankaku) separating valid cases</v>
      </c>
      <c r="D89" s="74" t="s">
        <v>232</v>
      </c>
      <c r="E89" s="29" t="s">
        <v>273</v>
      </c>
      <c r="F89" s="30" t="s">
        <v>1140</v>
      </c>
      <c r="G89" s="3" t="str">
        <f>ErrMsg!$F$11</f>
        <v>（入力項目名）は半角数字で入力してください。</v>
      </c>
    </row>
    <row r="90" spans="1:7" ht="36">
      <c r="A90" s="2">
        <v>34</v>
      </c>
      <c r="B90" s="2" t="s">
        <v>251</v>
      </c>
      <c r="C90" s="183" t="str">
        <f>TestContent!C31</f>
        <v>Input Space bar (hankaku) behind valid cases</v>
      </c>
      <c r="D90" s="74" t="s">
        <v>232</v>
      </c>
      <c r="E90" s="29" t="s">
        <v>273</v>
      </c>
      <c r="F90" s="30" t="s">
        <v>1141</v>
      </c>
      <c r="G90" s="3" t="str">
        <f>ErrMsg!$F$11</f>
        <v>（入力項目名）は半角数字で入力してください。</v>
      </c>
    </row>
    <row r="91" spans="1:7" ht="48">
      <c r="A91" s="2">
        <v>35</v>
      </c>
      <c r="B91" s="2" t="s">
        <v>251</v>
      </c>
      <c r="C91" s="183" t="str">
        <f>TestContent!C32</f>
        <v>Input Space bar (zenkaku)</v>
      </c>
      <c r="D91" s="74" t="s">
        <v>232</v>
      </c>
      <c r="E91" s="29" t="s">
        <v>273</v>
      </c>
      <c r="F91" s="30" t="s">
        <v>1977</v>
      </c>
      <c r="G91" s="3" t="str">
        <f>ErrMsg!$F$11</f>
        <v>（入力項目名）は半角数字で入力してください。</v>
      </c>
    </row>
    <row r="92" spans="1:7" ht="36">
      <c r="A92" s="2">
        <v>36</v>
      </c>
      <c r="B92" s="2" t="s">
        <v>251</v>
      </c>
      <c r="C92" s="183" t="str">
        <f>TestContent!C33</f>
        <v>Input Space bar (zenkaku) front of valid cases</v>
      </c>
      <c r="D92" s="74" t="s">
        <v>232</v>
      </c>
      <c r="E92" s="29" t="s">
        <v>273</v>
      </c>
      <c r="F92" s="30" t="s">
        <v>1978</v>
      </c>
      <c r="G92" s="3" t="str">
        <f>ErrMsg!$F$11</f>
        <v>（入力項目名）は半角数字で入力してください。</v>
      </c>
    </row>
    <row r="93" spans="1:7" ht="36">
      <c r="A93" s="2">
        <v>37</v>
      </c>
      <c r="B93" s="2" t="s">
        <v>251</v>
      </c>
      <c r="C93" s="183" t="str">
        <f>TestContent!C34</f>
        <v>Input Space bar (zenkaku) separating valid cases</v>
      </c>
      <c r="D93" s="74" t="s">
        <v>232</v>
      </c>
      <c r="E93" s="29" t="s">
        <v>273</v>
      </c>
      <c r="F93" s="30" t="s">
        <v>1979</v>
      </c>
      <c r="G93" s="3" t="str">
        <f>ErrMsg!$F$11</f>
        <v>（入力項目名）は半角数字で入力してください。</v>
      </c>
    </row>
    <row r="94" spans="1:7" ht="36">
      <c r="A94" s="2">
        <v>38</v>
      </c>
      <c r="B94" s="2" t="s">
        <v>251</v>
      </c>
      <c r="C94" s="183" t="str">
        <f>TestContent!C35</f>
        <v>Input Space bar (zenkaku) behind valid cases</v>
      </c>
      <c r="D94" s="74" t="s">
        <v>232</v>
      </c>
      <c r="E94" s="29" t="s">
        <v>273</v>
      </c>
      <c r="F94" s="30" t="s">
        <v>1980</v>
      </c>
      <c r="G94" s="3" t="str">
        <f>ErrMsg!$F$11</f>
        <v>（入力項目名）は半角数字で入力してください。</v>
      </c>
    </row>
    <row r="95" spans="1:7" ht="48">
      <c r="A95" s="2">
        <v>39</v>
      </c>
      <c r="B95" s="2" t="s">
        <v>251</v>
      </c>
      <c r="C95" s="183" t="str">
        <f>TestContent!C36</f>
        <v>Input Tab</v>
      </c>
      <c r="D95" s="74" t="s">
        <v>232</v>
      </c>
      <c r="E95" s="29" t="s">
        <v>273</v>
      </c>
      <c r="F95" s="30" t="s">
        <v>1138</v>
      </c>
      <c r="G95" s="3" t="str">
        <f>ErrMsg!$F$11</f>
        <v>（入力項目名）は半角数字で入力してください。</v>
      </c>
    </row>
    <row r="96" spans="1:7" ht="36">
      <c r="A96" s="2">
        <v>40</v>
      </c>
      <c r="B96" s="2" t="s">
        <v>251</v>
      </c>
      <c r="C96" s="183" t="str">
        <f>TestContent!C37</f>
        <v>Input Tab front of valid cases</v>
      </c>
      <c r="D96" s="74" t="s">
        <v>232</v>
      </c>
      <c r="E96" s="29" t="s">
        <v>273</v>
      </c>
      <c r="F96" s="30" t="s">
        <v>1142</v>
      </c>
      <c r="G96" s="3" t="str">
        <f>ErrMsg!$F$11</f>
        <v>（入力項目名）は半角数字で入力してください。</v>
      </c>
    </row>
    <row r="97" spans="1:7" ht="36">
      <c r="A97" s="2">
        <v>41</v>
      </c>
      <c r="B97" s="2" t="s">
        <v>251</v>
      </c>
      <c r="C97" s="183" t="str">
        <f>TestContent!C38</f>
        <v>Input Tab separating valid cases</v>
      </c>
      <c r="D97" s="74" t="s">
        <v>232</v>
      </c>
      <c r="E97" s="29" t="s">
        <v>273</v>
      </c>
      <c r="F97" s="30" t="s">
        <v>1143</v>
      </c>
      <c r="G97" s="3" t="str">
        <f>ErrMsg!$F$11</f>
        <v>（入力項目名）は半角数字で入力してください。</v>
      </c>
    </row>
    <row r="98" spans="1:7" ht="36">
      <c r="A98" s="2">
        <v>42</v>
      </c>
      <c r="B98" s="2" t="s">
        <v>251</v>
      </c>
      <c r="C98" s="183" t="str">
        <f>TestContent!C39</f>
        <v>Input Tab behind valid cases</v>
      </c>
      <c r="D98" s="74" t="s">
        <v>232</v>
      </c>
      <c r="E98" s="29" t="s">
        <v>273</v>
      </c>
      <c r="F98" s="30" t="s">
        <v>1144</v>
      </c>
      <c r="G98" s="3" t="str">
        <f>ErrMsg!$F$11</f>
        <v>（入力項目名）は半角数字で入力してください。</v>
      </c>
    </row>
    <row r="99" spans="1:7" ht="60">
      <c r="A99" s="2">
        <v>43</v>
      </c>
      <c r="B99" s="2" t="s">
        <v>251</v>
      </c>
      <c r="C99" s="183" t="str">
        <f>TestContent!C42</f>
        <v>Input VALID characters with length = MAX VALID LENGTH + 1</v>
      </c>
      <c r="D99" s="74" t="s">
        <v>232</v>
      </c>
      <c r="E99" s="29" t="s">
        <v>273</v>
      </c>
      <c r="F99" s="30" t="s">
        <v>1145</v>
      </c>
      <c r="G99" s="3" t="str">
        <f>ErrMsg!$F$18</f>
        <v>（入力項目名）が正しく入力されていません。</v>
      </c>
    </row>
    <row r="101" spans="1:7">
      <c r="A101" s="862" t="s">
        <v>261</v>
      </c>
      <c r="B101" s="862"/>
      <c r="C101" s="862"/>
      <c r="D101" s="180" t="s">
        <v>1089</v>
      </c>
      <c r="E101" s="180" t="s">
        <v>1090</v>
      </c>
      <c r="G101" s="5"/>
    </row>
    <row r="102" spans="1:7">
      <c r="A102" s="866" t="s">
        <v>1087</v>
      </c>
      <c r="B102" s="866"/>
      <c r="C102" s="866"/>
      <c r="D102" s="863" t="s">
        <v>1868</v>
      </c>
      <c r="E102" s="181">
        <v>42530</v>
      </c>
      <c r="G102" s="5"/>
    </row>
    <row r="103" spans="1:7">
      <c r="A103" s="866"/>
      <c r="B103" s="866"/>
      <c r="C103" s="866"/>
      <c r="D103" s="864"/>
      <c r="E103" s="180" t="s">
        <v>262</v>
      </c>
      <c r="G103" s="5"/>
    </row>
    <row r="104" spans="1:7">
      <c r="A104" s="866"/>
      <c r="B104" s="866"/>
      <c r="C104" s="866"/>
      <c r="D104" s="865"/>
      <c r="E104" s="182">
        <f>COUNTA(A107:A140)</f>
        <v>34</v>
      </c>
      <c r="G104" s="5"/>
    </row>
    <row r="106" spans="1:7" ht="12">
      <c r="A106" s="1" t="s">
        <v>263</v>
      </c>
      <c r="B106" s="1" t="s">
        <v>247</v>
      </c>
      <c r="C106" s="184" t="s">
        <v>264</v>
      </c>
      <c r="D106" s="117" t="s">
        <v>229</v>
      </c>
      <c r="E106" s="28" t="s">
        <v>265</v>
      </c>
      <c r="F106" s="1" t="s">
        <v>266</v>
      </c>
      <c r="G106" s="119" t="s">
        <v>267</v>
      </c>
    </row>
    <row r="107" spans="1:7" ht="60">
      <c r="A107" s="2">
        <v>1</v>
      </c>
      <c r="B107" s="2" t="s">
        <v>251</v>
      </c>
      <c r="C107" s="183" t="str">
        <f>TestContent!C2</f>
        <v>Leave blank</v>
      </c>
      <c r="D107" s="74" t="s">
        <v>230</v>
      </c>
      <c r="E107" s="29" t="s">
        <v>273</v>
      </c>
      <c r="F107" s="67" t="s">
        <v>1200</v>
      </c>
      <c r="G107" s="3" t="str">
        <f>ErrMsg!$F$2</f>
        <v>This is a required field.</v>
      </c>
    </row>
    <row r="108" spans="1:7" ht="36">
      <c r="A108" s="2">
        <v>2</v>
      </c>
      <c r="B108" s="2" t="s">
        <v>251</v>
      </c>
      <c r="C108" s="126" t="s">
        <v>2020</v>
      </c>
      <c r="D108" s="74" t="s">
        <v>230</v>
      </c>
      <c r="E108" s="29" t="s">
        <v>272</v>
      </c>
      <c r="F108" s="65" t="s">
        <v>1201</v>
      </c>
      <c r="G108" s="3" t="str">
        <f>ErrMsg!$F$29</f>
        <v>Don't display Error Message</v>
      </c>
    </row>
    <row r="109" spans="1:7" ht="36">
      <c r="A109" s="2">
        <v>3</v>
      </c>
      <c r="B109" s="2" t="s">
        <v>251</v>
      </c>
      <c r="C109" s="126" t="s">
        <v>2021</v>
      </c>
      <c r="D109" s="74" t="s">
        <v>230</v>
      </c>
      <c r="E109" s="64" t="s">
        <v>1199</v>
      </c>
      <c r="F109" s="65" t="s">
        <v>1202</v>
      </c>
      <c r="G109" s="66" t="str">
        <f>ErrMsg!$F$11</f>
        <v>（入力項目名）は半角数字で入力してください。</v>
      </c>
    </row>
    <row r="110" spans="1:7" ht="48">
      <c r="A110" s="2">
        <v>4</v>
      </c>
      <c r="B110" s="2" t="s">
        <v>251</v>
      </c>
      <c r="C110" s="126" t="s">
        <v>1996</v>
      </c>
      <c r="D110" s="74" t="s">
        <v>230</v>
      </c>
      <c r="E110" s="64" t="s">
        <v>1199</v>
      </c>
      <c r="F110" s="65" t="s">
        <v>1822</v>
      </c>
      <c r="G110" s="66" t="str">
        <f>ErrMsg!$F$18</f>
        <v>（入力項目名）が正しく入力されていません。</v>
      </c>
    </row>
    <row r="111" spans="1:7" ht="48">
      <c r="A111" s="2">
        <v>5</v>
      </c>
      <c r="B111" s="2" t="s">
        <v>251</v>
      </c>
      <c r="C111" s="126" t="s">
        <v>1997</v>
      </c>
      <c r="D111" s="74" t="s">
        <v>230</v>
      </c>
      <c r="E111" s="64" t="s">
        <v>1199</v>
      </c>
      <c r="F111" s="65" t="s">
        <v>2019</v>
      </c>
      <c r="G111" s="66" t="str">
        <f>ErrMsg!$F$11</f>
        <v>（入力項目名）は半角数字で入力してください。</v>
      </c>
    </row>
    <row r="112" spans="1:7" ht="24">
      <c r="A112" s="2">
        <v>6</v>
      </c>
      <c r="B112" s="2" t="s">
        <v>251</v>
      </c>
      <c r="C112" s="126" t="s">
        <v>2022</v>
      </c>
      <c r="D112" s="74" t="s">
        <v>230</v>
      </c>
      <c r="E112" s="64" t="s">
        <v>1199</v>
      </c>
      <c r="F112" s="65" t="s">
        <v>1203</v>
      </c>
      <c r="G112" s="66" t="str">
        <f>ErrMsg!$F$25</f>
        <v>（入力項目名）は（相関対象項目名）の翌日以降を指定できません。</v>
      </c>
    </row>
    <row r="113" spans="1:7" ht="24">
      <c r="A113" s="2">
        <v>7</v>
      </c>
      <c r="B113" s="2" t="s">
        <v>251</v>
      </c>
      <c r="C113" s="126" t="s">
        <v>2023</v>
      </c>
      <c r="D113" s="74" t="s">
        <v>230</v>
      </c>
      <c r="E113" s="64" t="s">
        <v>1199</v>
      </c>
      <c r="F113" s="65" t="s">
        <v>2027</v>
      </c>
      <c r="G113" s="66" t="str">
        <f>ErrMsg!$F$11</f>
        <v>（入力項目名）は半角数字で入力してください。</v>
      </c>
    </row>
    <row r="114" spans="1:7" ht="24">
      <c r="A114" s="2">
        <v>8</v>
      </c>
      <c r="B114" s="2" t="s">
        <v>251</v>
      </c>
      <c r="C114" s="126" t="s">
        <v>2024</v>
      </c>
      <c r="D114" s="74" t="s">
        <v>230</v>
      </c>
      <c r="E114" s="64" t="s">
        <v>1199</v>
      </c>
      <c r="F114" s="65" t="s">
        <v>1204</v>
      </c>
      <c r="G114" s="66" t="str">
        <f>ErrMsg!$F$18</f>
        <v>（入力項目名）が正しく入力されていません。</v>
      </c>
    </row>
    <row r="115" spans="1:7" ht="24">
      <c r="A115" s="2">
        <v>9</v>
      </c>
      <c r="B115" s="2" t="s">
        <v>251</v>
      </c>
      <c r="C115" s="126" t="s">
        <v>2025</v>
      </c>
      <c r="D115" s="74" t="s">
        <v>230</v>
      </c>
      <c r="E115" s="64" t="s">
        <v>1199</v>
      </c>
      <c r="F115" s="65" t="s">
        <v>2026</v>
      </c>
      <c r="G115" s="66" t="str">
        <f>ErrMsg!$F$11</f>
        <v>（入力項目名）は半角数字で入力してください。</v>
      </c>
    </row>
    <row r="116" spans="1:7" ht="24">
      <c r="A116" s="2">
        <v>10</v>
      </c>
      <c r="B116" s="2" t="s">
        <v>251</v>
      </c>
      <c r="C116" s="126" t="s">
        <v>2028</v>
      </c>
      <c r="D116" s="74" t="s">
        <v>230</v>
      </c>
      <c r="E116" s="64" t="s">
        <v>1199</v>
      </c>
      <c r="F116" s="65" t="s">
        <v>1205</v>
      </c>
      <c r="G116" s="66" t="str">
        <f>ErrMsg!$F$18</f>
        <v>（入力項目名）が正しく入力されていません。</v>
      </c>
    </row>
    <row r="117" spans="1:7" ht="24">
      <c r="A117" s="2">
        <v>11</v>
      </c>
      <c r="B117" s="2" t="s">
        <v>251</v>
      </c>
      <c r="C117" s="126" t="s">
        <v>2029</v>
      </c>
      <c r="D117" s="74" t="s">
        <v>230</v>
      </c>
      <c r="E117" s="64" t="s">
        <v>1199</v>
      </c>
      <c r="F117" s="65" t="s">
        <v>1206</v>
      </c>
      <c r="G117" s="66" t="str">
        <f>ErrMsg!$F$11</f>
        <v>（入力項目名）は半角数字で入力してください。</v>
      </c>
    </row>
    <row r="118" spans="1:7" ht="60">
      <c r="A118" s="2">
        <v>12</v>
      </c>
      <c r="B118" s="2" t="s">
        <v>251</v>
      </c>
      <c r="C118" s="126" t="str">
        <f>TestContent!C3</f>
        <v>Input lowercase Anphabet (hankaku)</v>
      </c>
      <c r="D118" s="74" t="s">
        <v>230</v>
      </c>
      <c r="E118" s="64" t="s">
        <v>1199</v>
      </c>
      <c r="F118" s="65" t="s">
        <v>1207</v>
      </c>
      <c r="G118" s="66" t="str">
        <f>ErrMsg!$F$11</f>
        <v>（入力項目名）は半角数字で入力してください。</v>
      </c>
    </row>
    <row r="119" spans="1:7" ht="60">
      <c r="A119" s="2">
        <v>13</v>
      </c>
      <c r="B119" s="2" t="s">
        <v>251</v>
      </c>
      <c r="C119" s="126" t="str">
        <f>TestContent!C4</f>
        <v>Input uppercase Anphabet (hankaku)</v>
      </c>
      <c r="D119" s="74" t="s">
        <v>230</v>
      </c>
      <c r="E119" s="64" t="s">
        <v>1199</v>
      </c>
      <c r="F119" s="65" t="s">
        <v>1208</v>
      </c>
      <c r="G119" s="66" t="str">
        <f>ErrMsg!$F$11</f>
        <v>（入力項目名）は半角数字で入力してください。</v>
      </c>
    </row>
    <row r="120" spans="1:7" ht="48">
      <c r="A120" s="2">
        <v>14</v>
      </c>
      <c r="B120" s="2" t="s">
        <v>251</v>
      </c>
      <c r="C120" s="126" t="str">
        <f>TestContent!C5</f>
        <v>Input lowercase Anphabet (zenkaku)</v>
      </c>
      <c r="D120" s="74" t="s">
        <v>230</v>
      </c>
      <c r="E120" s="64" t="s">
        <v>1199</v>
      </c>
      <c r="F120" s="65" t="s">
        <v>1209</v>
      </c>
      <c r="G120" s="66" t="str">
        <f>ErrMsg!$F$11</f>
        <v>（入力項目名）は半角数字で入力してください。</v>
      </c>
    </row>
    <row r="121" spans="1:7" ht="60">
      <c r="A121" s="2">
        <v>15</v>
      </c>
      <c r="B121" s="2" t="s">
        <v>251</v>
      </c>
      <c r="C121" s="126" t="str">
        <f>TestContent!C6</f>
        <v>Input uppercase Anphabet (zenkaku)</v>
      </c>
      <c r="D121" s="74" t="s">
        <v>230</v>
      </c>
      <c r="E121" s="64" t="s">
        <v>1199</v>
      </c>
      <c r="F121" s="65" t="s">
        <v>1210</v>
      </c>
      <c r="G121" s="66" t="str">
        <f>ErrMsg!$F$11</f>
        <v>（入力項目名）は半角数字で入力してください。</v>
      </c>
    </row>
    <row r="122" spans="1:7" ht="60">
      <c r="A122" s="2">
        <v>16</v>
      </c>
      <c r="B122" s="2" t="s">
        <v>251</v>
      </c>
      <c r="C122" s="126" t="str">
        <f>TestContent!C7</f>
        <v>Input Hiragana</v>
      </c>
      <c r="D122" s="74" t="s">
        <v>230</v>
      </c>
      <c r="E122" s="64" t="s">
        <v>1199</v>
      </c>
      <c r="F122" s="65" t="s">
        <v>1211</v>
      </c>
      <c r="G122" s="66" t="str">
        <f>ErrMsg!$F$11</f>
        <v>（入力項目名）は半角数字で入力してください。</v>
      </c>
    </row>
    <row r="123" spans="1:7" ht="60">
      <c r="A123" s="2">
        <v>17</v>
      </c>
      <c r="B123" s="2" t="s">
        <v>251</v>
      </c>
      <c r="C123" s="126" t="str">
        <f>TestContent!C8</f>
        <v>Input Katakana (hankaku)</v>
      </c>
      <c r="D123" s="74" t="s">
        <v>230</v>
      </c>
      <c r="E123" s="64" t="s">
        <v>1199</v>
      </c>
      <c r="F123" s="65" t="s">
        <v>1212</v>
      </c>
      <c r="G123" s="66" t="str">
        <f>ErrMsg!$F$11</f>
        <v>（入力項目名）は半角数字で入力してください。</v>
      </c>
    </row>
    <row r="124" spans="1:7" ht="60">
      <c r="A124" s="2">
        <v>18</v>
      </c>
      <c r="B124" s="2" t="s">
        <v>251</v>
      </c>
      <c r="C124" s="126" t="str">
        <f>TestContent!C9</f>
        <v>Input Katakana (zenkaku)</v>
      </c>
      <c r="D124" s="74" t="s">
        <v>230</v>
      </c>
      <c r="E124" s="64" t="s">
        <v>1199</v>
      </c>
      <c r="F124" s="65" t="s">
        <v>1213</v>
      </c>
      <c r="G124" s="66" t="str">
        <f>ErrMsg!$F$11</f>
        <v>（入力項目名）は半角数字で入力してください。</v>
      </c>
    </row>
    <row r="125" spans="1:7" ht="60">
      <c r="A125" s="2">
        <v>19</v>
      </c>
      <c r="B125" s="2" t="s">
        <v>251</v>
      </c>
      <c r="C125" s="126" t="str">
        <f>TestContent!C10</f>
        <v>Input Kanji (L1)</v>
      </c>
      <c r="D125" s="74" t="s">
        <v>230</v>
      </c>
      <c r="E125" s="64" t="s">
        <v>1199</v>
      </c>
      <c r="F125" s="65" t="s">
        <v>1214</v>
      </c>
      <c r="G125" s="66" t="str">
        <f>ErrMsg!$F$11</f>
        <v>（入力項目名）は半角数字で入力してください。</v>
      </c>
    </row>
    <row r="126" spans="1:7" ht="60">
      <c r="A126" s="2">
        <v>20</v>
      </c>
      <c r="B126" s="2" t="s">
        <v>251</v>
      </c>
      <c r="C126" s="126" t="str">
        <f>TestContent!C11</f>
        <v>Input Kanji (L2)</v>
      </c>
      <c r="D126" s="74" t="s">
        <v>230</v>
      </c>
      <c r="E126" s="64" t="s">
        <v>1199</v>
      </c>
      <c r="F126" s="65" t="s">
        <v>1215</v>
      </c>
      <c r="G126" s="66" t="str">
        <f>ErrMsg!$F$11</f>
        <v>（入力項目名）は半角数字で入力してください。</v>
      </c>
    </row>
    <row r="127" spans="1:7" ht="60">
      <c r="A127" s="2">
        <v>21</v>
      </c>
      <c r="B127" s="2" t="s">
        <v>251</v>
      </c>
      <c r="C127" s="126" t="str">
        <f>TestContent!C12</f>
        <v>Input Kanji (L3)</v>
      </c>
      <c r="D127" s="74" t="s">
        <v>230</v>
      </c>
      <c r="E127" s="64" t="s">
        <v>1199</v>
      </c>
      <c r="F127" s="65" t="s">
        <v>1216</v>
      </c>
      <c r="G127" s="66" t="str">
        <f>ErrMsg!$F$11</f>
        <v>（入力項目名）は半角数字で入力してください。</v>
      </c>
    </row>
    <row r="128" spans="1:7" ht="60">
      <c r="A128" s="2">
        <v>22</v>
      </c>
      <c r="B128" s="2" t="s">
        <v>251</v>
      </c>
      <c r="C128" s="126" t="str">
        <f>TestContent!C13</f>
        <v>Input Kanji (L4)</v>
      </c>
      <c r="D128" s="74" t="s">
        <v>230</v>
      </c>
      <c r="E128" s="64" t="s">
        <v>1199</v>
      </c>
      <c r="F128" s="65" t="s">
        <v>1217</v>
      </c>
      <c r="G128" s="66" t="str">
        <f>ErrMsg!$F$11</f>
        <v>（入力項目名）は半角数字で入力してください。</v>
      </c>
    </row>
    <row r="129" spans="1:7" ht="60">
      <c r="A129" s="2">
        <v>23</v>
      </c>
      <c r="B129" s="2" t="s">
        <v>251</v>
      </c>
      <c r="C129" s="126" t="str">
        <f>TestContent!C16</f>
        <v>Input Symbol (hankaku)</v>
      </c>
      <c r="D129" s="74" t="s">
        <v>231</v>
      </c>
      <c r="E129" s="64" t="s">
        <v>1199</v>
      </c>
      <c r="F129" s="65" t="s">
        <v>1218</v>
      </c>
      <c r="G129" s="66" t="str">
        <f>ErrMsg!$F$11</f>
        <v>（入力項目名）は半角数字で入力してください。</v>
      </c>
    </row>
    <row r="130" spans="1:7" ht="84">
      <c r="A130" s="2">
        <v>24</v>
      </c>
      <c r="B130" s="2" t="s">
        <v>251</v>
      </c>
      <c r="C130" s="126" t="str">
        <f>TestContent!C17</f>
        <v>Input Symbol (hankaku) front of valid cases</v>
      </c>
      <c r="D130" s="74" t="s">
        <v>231</v>
      </c>
      <c r="E130" s="64" t="s">
        <v>1199</v>
      </c>
      <c r="F130" s="65" t="s">
        <v>1219</v>
      </c>
      <c r="G130" s="66" t="str">
        <f>ErrMsg!$F$11</f>
        <v>（入力項目名）は半角数字で入力してください。</v>
      </c>
    </row>
    <row r="131" spans="1:7" ht="84">
      <c r="A131" s="2">
        <v>25</v>
      </c>
      <c r="B131" s="2" t="s">
        <v>251</v>
      </c>
      <c r="C131" s="126" t="str">
        <f>TestContent!C18</f>
        <v>Input Symbol (hankaku) separating valid cases</v>
      </c>
      <c r="D131" s="74" t="s">
        <v>231</v>
      </c>
      <c r="E131" s="64" t="s">
        <v>1199</v>
      </c>
      <c r="F131" s="65" t="s">
        <v>1220</v>
      </c>
      <c r="G131" s="66" t="str">
        <f>ErrMsg!$F$11</f>
        <v>（入力項目名）は半角数字で入力してください。</v>
      </c>
    </row>
    <row r="132" spans="1:7" ht="84">
      <c r="A132" s="2">
        <v>26</v>
      </c>
      <c r="B132" s="2" t="s">
        <v>251</v>
      </c>
      <c r="C132" s="126" t="str">
        <f>TestContent!C19</f>
        <v>Input Symbol (hankaku) behind valid cases</v>
      </c>
      <c r="D132" s="74" t="s">
        <v>231</v>
      </c>
      <c r="E132" s="64" t="s">
        <v>1199</v>
      </c>
      <c r="F132" s="65" t="s">
        <v>1221</v>
      </c>
      <c r="G132" s="66" t="str">
        <f>ErrMsg!$F$11</f>
        <v>（入力項目名）は半角数字で入力してください。</v>
      </c>
    </row>
    <row r="133" spans="1:7" ht="60">
      <c r="A133" s="2">
        <v>27</v>
      </c>
      <c r="B133" s="2" t="s">
        <v>251</v>
      </c>
      <c r="C133" s="126" t="str">
        <f>TestContent!C20</f>
        <v>Input Symbol (zenkaku)</v>
      </c>
      <c r="D133" s="74" t="s">
        <v>231</v>
      </c>
      <c r="E133" s="64" t="s">
        <v>1199</v>
      </c>
      <c r="F133" s="30" t="s">
        <v>1982</v>
      </c>
      <c r="G133" s="66" t="str">
        <f>ErrMsg!$F$11</f>
        <v>（入力項目名）は半角数字で入力してください。</v>
      </c>
    </row>
    <row r="134" spans="1:7" ht="84">
      <c r="A134" s="2">
        <v>28</v>
      </c>
      <c r="B134" s="2" t="s">
        <v>251</v>
      </c>
      <c r="C134" s="126" t="str">
        <f>TestContent!C21</f>
        <v>Input Symbol (zenkaku) front of valid cases</v>
      </c>
      <c r="D134" s="74" t="s">
        <v>231</v>
      </c>
      <c r="E134" s="64" t="s">
        <v>1199</v>
      </c>
      <c r="F134" s="65" t="s">
        <v>1222</v>
      </c>
      <c r="G134" s="66" t="str">
        <f>ErrMsg!$F$11</f>
        <v>（入力項目名）は半角数字で入力してください。</v>
      </c>
    </row>
    <row r="135" spans="1:7" ht="84">
      <c r="A135" s="2">
        <v>29</v>
      </c>
      <c r="B135" s="2" t="s">
        <v>251</v>
      </c>
      <c r="C135" s="126" t="str">
        <f>TestContent!C22</f>
        <v>Input Symbol (zenkaku) separating valid cases</v>
      </c>
      <c r="D135" s="74" t="s">
        <v>231</v>
      </c>
      <c r="E135" s="64" t="s">
        <v>1199</v>
      </c>
      <c r="F135" s="65" t="s">
        <v>1223</v>
      </c>
      <c r="G135" s="66" t="str">
        <f>ErrMsg!$F$11</f>
        <v>（入力項目名）は半角数字で入力してください。</v>
      </c>
    </row>
    <row r="136" spans="1:7" ht="84">
      <c r="A136" s="2">
        <v>30</v>
      </c>
      <c r="B136" s="2" t="s">
        <v>251</v>
      </c>
      <c r="C136" s="126" t="str">
        <f>TestContent!C23</f>
        <v>Input Symbol (zenkaku) behind valid cases</v>
      </c>
      <c r="D136" s="74" t="s">
        <v>231</v>
      </c>
      <c r="E136" s="64" t="s">
        <v>1199</v>
      </c>
      <c r="F136" s="65" t="s">
        <v>1224</v>
      </c>
      <c r="G136" s="66" t="str">
        <f>ErrMsg!$F$11</f>
        <v>（入力項目名）は半角数字で入力してください。</v>
      </c>
    </row>
    <row r="137" spans="1:7" ht="60">
      <c r="A137" s="2">
        <v>31</v>
      </c>
      <c r="B137" s="2" t="s">
        <v>251</v>
      </c>
      <c r="C137" s="126" t="str">
        <f>TestContent!C24</f>
        <v>Input SJIS Machine-dependent character code (①㌔∮...)</v>
      </c>
      <c r="D137" s="74" t="s">
        <v>231</v>
      </c>
      <c r="E137" s="64" t="s">
        <v>1199</v>
      </c>
      <c r="F137" s="65" t="s">
        <v>1225</v>
      </c>
      <c r="G137" s="66" t="str">
        <f>ErrMsg!$F$11</f>
        <v>（入力項目名）は半角数字で入力してください。</v>
      </c>
    </row>
    <row r="138" spans="1:7" ht="60">
      <c r="A138" s="2">
        <v>32</v>
      </c>
      <c r="B138" s="2" t="s">
        <v>251</v>
      </c>
      <c r="C138" s="126" t="str">
        <f>TestContent!C25</f>
        <v>Input SJIS Machine-dependent character code front of valid cases</v>
      </c>
      <c r="D138" s="74" t="s">
        <v>231</v>
      </c>
      <c r="E138" s="64" t="s">
        <v>1199</v>
      </c>
      <c r="F138" s="65" t="s">
        <v>1226</v>
      </c>
      <c r="G138" s="66" t="str">
        <f>ErrMsg!$F$11</f>
        <v>（入力項目名）は半角数字で入力してください。</v>
      </c>
    </row>
    <row r="139" spans="1:7" ht="60">
      <c r="A139" s="2">
        <v>33</v>
      </c>
      <c r="B139" s="135"/>
      <c r="C139" s="126" t="str">
        <f>TestContent!C26</f>
        <v>Input SJIS Machine-dependent character code separating valid cases</v>
      </c>
      <c r="D139" s="74" t="s">
        <v>231</v>
      </c>
      <c r="E139" s="64" t="s">
        <v>1199</v>
      </c>
      <c r="F139" s="65" t="s">
        <v>1981</v>
      </c>
      <c r="G139" s="66" t="str">
        <f>ErrMsg!$F$11</f>
        <v>（入力項目名）は半角数字で入力してください。</v>
      </c>
    </row>
    <row r="140" spans="1:7" ht="60">
      <c r="A140" s="2">
        <v>34</v>
      </c>
      <c r="B140" s="2" t="s">
        <v>251</v>
      </c>
      <c r="C140" s="126" t="str">
        <f>TestContent!C27</f>
        <v>Input SJIS Machine-dependent character code behind valid cases</v>
      </c>
      <c r="D140" s="74" t="s">
        <v>231</v>
      </c>
      <c r="E140" s="64" t="s">
        <v>1199</v>
      </c>
      <c r="F140" s="65" t="s">
        <v>1226</v>
      </c>
      <c r="G140" s="66" t="str">
        <f>ErrMsg!$F$11</f>
        <v>（入力項目名）は半角数字で入力してください。</v>
      </c>
    </row>
    <row r="141" spans="1:7" ht="48">
      <c r="A141" s="2">
        <v>35</v>
      </c>
      <c r="B141" s="2" t="s">
        <v>251</v>
      </c>
      <c r="C141" s="126" t="str">
        <f>TestContent!C28</f>
        <v>Input Space bar (hankaku)</v>
      </c>
      <c r="D141" s="74" t="s">
        <v>231</v>
      </c>
      <c r="E141" s="64" t="s">
        <v>1199</v>
      </c>
      <c r="F141" s="65" t="s">
        <v>1227</v>
      </c>
      <c r="G141" s="66" t="str">
        <f>ErrMsg!$F$11</f>
        <v>（入力項目名）は半角数字で入力してください。</v>
      </c>
    </row>
    <row r="142" spans="1:7" ht="48">
      <c r="A142" s="2">
        <v>36</v>
      </c>
      <c r="B142" s="2" t="s">
        <v>251</v>
      </c>
      <c r="C142" s="126" t="str">
        <f>TestContent!C29</f>
        <v>Input Space bar (hankaku) front of valid cases</v>
      </c>
      <c r="D142" s="74" t="s">
        <v>231</v>
      </c>
      <c r="E142" s="64" t="s">
        <v>1199</v>
      </c>
      <c r="F142" s="65" t="s">
        <v>1228</v>
      </c>
      <c r="G142" s="66" t="str">
        <f>ErrMsg!$F$11</f>
        <v>（入力項目名）は半角数字で入力してください。</v>
      </c>
    </row>
    <row r="143" spans="1:7" ht="48">
      <c r="A143" s="2">
        <v>37</v>
      </c>
      <c r="B143" s="2" t="s">
        <v>251</v>
      </c>
      <c r="C143" s="126" t="str">
        <f>TestContent!C30</f>
        <v>Input Space bar (hankaku) separating valid cases</v>
      </c>
      <c r="D143" s="74" t="s">
        <v>231</v>
      </c>
      <c r="E143" s="64" t="s">
        <v>1199</v>
      </c>
      <c r="F143" s="65" t="s">
        <v>1229</v>
      </c>
      <c r="G143" s="66" t="str">
        <f>ErrMsg!$F$11</f>
        <v>（入力項目名）は半角数字で入力してください。</v>
      </c>
    </row>
    <row r="144" spans="1:7" ht="48">
      <c r="A144" s="2">
        <v>38</v>
      </c>
      <c r="B144" s="2" t="s">
        <v>251</v>
      </c>
      <c r="C144" s="126" t="str">
        <f>TestContent!C31</f>
        <v>Input Space bar (hankaku) behind valid cases</v>
      </c>
      <c r="D144" s="74" t="s">
        <v>231</v>
      </c>
      <c r="E144" s="64" t="s">
        <v>1199</v>
      </c>
      <c r="F144" s="65" t="s">
        <v>1230</v>
      </c>
      <c r="G144" s="66" t="str">
        <f>ErrMsg!$F$11</f>
        <v>（入力項目名）は半角数字で入力してください。</v>
      </c>
    </row>
    <row r="145" spans="1:7" ht="48">
      <c r="A145" s="2">
        <v>39</v>
      </c>
      <c r="B145" s="2" t="s">
        <v>251</v>
      </c>
      <c r="C145" s="126" t="str">
        <f>TestContent!C32</f>
        <v>Input Space bar (zenkaku)</v>
      </c>
      <c r="D145" s="74" t="s">
        <v>231</v>
      </c>
      <c r="E145" s="64" t="s">
        <v>1199</v>
      </c>
      <c r="F145" s="65" t="s">
        <v>1231</v>
      </c>
      <c r="G145" s="66" t="str">
        <f>ErrMsg!$F$11</f>
        <v>（入力項目名）は半角数字で入力してください。</v>
      </c>
    </row>
    <row r="146" spans="1:7" ht="48">
      <c r="A146" s="2">
        <v>40</v>
      </c>
      <c r="B146" s="2" t="s">
        <v>251</v>
      </c>
      <c r="C146" s="126" t="str">
        <f>TestContent!C33</f>
        <v>Input Space bar (zenkaku) front of valid cases</v>
      </c>
      <c r="D146" s="74" t="s">
        <v>231</v>
      </c>
      <c r="E146" s="64" t="s">
        <v>1199</v>
      </c>
      <c r="F146" s="65" t="s">
        <v>1232</v>
      </c>
      <c r="G146" s="66" t="str">
        <f>ErrMsg!$F$11</f>
        <v>（入力項目名）は半角数字で入力してください。</v>
      </c>
    </row>
    <row r="147" spans="1:7" ht="48">
      <c r="A147" s="2">
        <v>41</v>
      </c>
      <c r="B147" s="2" t="s">
        <v>251</v>
      </c>
      <c r="C147" s="126" t="str">
        <f>TestContent!C34</f>
        <v>Input Space bar (zenkaku) separating valid cases</v>
      </c>
      <c r="D147" s="74" t="s">
        <v>231</v>
      </c>
      <c r="E147" s="64" t="s">
        <v>1199</v>
      </c>
      <c r="F147" s="65" t="s">
        <v>1229</v>
      </c>
      <c r="G147" s="66" t="str">
        <f>ErrMsg!$F$11</f>
        <v>（入力項目名）は半角数字で入力してください。</v>
      </c>
    </row>
    <row r="148" spans="1:7" ht="48">
      <c r="A148" s="2">
        <v>42</v>
      </c>
      <c r="B148" s="2" t="s">
        <v>251</v>
      </c>
      <c r="C148" s="126" t="str">
        <f>TestContent!C35</f>
        <v>Input Space bar (zenkaku) behind valid cases</v>
      </c>
      <c r="D148" s="74" t="s">
        <v>231</v>
      </c>
      <c r="E148" s="64" t="s">
        <v>1199</v>
      </c>
      <c r="F148" s="65" t="s">
        <v>1233</v>
      </c>
      <c r="G148" s="66" t="str">
        <f>ErrMsg!$F$11</f>
        <v>（入力項目名）は半角数字で入力してください。</v>
      </c>
    </row>
    <row r="149" spans="1:7" ht="60">
      <c r="A149" s="2">
        <v>43</v>
      </c>
      <c r="B149" s="2" t="s">
        <v>251</v>
      </c>
      <c r="C149" s="126" t="str">
        <f>TestContent!C36</f>
        <v>Input Tab</v>
      </c>
      <c r="D149" s="74" t="s">
        <v>232</v>
      </c>
      <c r="E149" s="64" t="s">
        <v>1199</v>
      </c>
      <c r="F149" s="65" t="s">
        <v>1234</v>
      </c>
      <c r="G149" s="66" t="str">
        <f>ErrMsg!$F$11</f>
        <v>（入力項目名）は半角数字で入力してください。</v>
      </c>
    </row>
    <row r="150" spans="1:7" ht="48">
      <c r="A150" s="2">
        <v>44</v>
      </c>
      <c r="B150" s="2" t="s">
        <v>251</v>
      </c>
      <c r="C150" s="126" t="str">
        <f>TestContent!C37</f>
        <v>Input Tab front of valid cases</v>
      </c>
      <c r="D150" s="74" t="s">
        <v>232</v>
      </c>
      <c r="E150" s="64" t="s">
        <v>1199</v>
      </c>
      <c r="F150" s="65" t="s">
        <v>1235</v>
      </c>
      <c r="G150" s="66" t="str">
        <f>ErrMsg!$F$11</f>
        <v>（入力項目名）は半角数字で入力してください。</v>
      </c>
    </row>
    <row r="151" spans="1:7" ht="48">
      <c r="A151" s="2">
        <v>45</v>
      </c>
      <c r="B151" s="2" t="s">
        <v>251</v>
      </c>
      <c r="C151" s="126" t="str">
        <f>TestContent!C38</f>
        <v>Input Tab separating valid cases</v>
      </c>
      <c r="D151" s="74" t="s">
        <v>232</v>
      </c>
      <c r="E151" s="64" t="s">
        <v>1199</v>
      </c>
      <c r="F151" s="65" t="s">
        <v>1236</v>
      </c>
      <c r="G151" s="66" t="str">
        <f>ErrMsg!$F$11</f>
        <v>（入力項目名）は半角数字で入力してください。</v>
      </c>
    </row>
    <row r="152" spans="1:7" ht="48">
      <c r="A152" s="2">
        <v>46</v>
      </c>
      <c r="B152" s="2" t="s">
        <v>251</v>
      </c>
      <c r="C152" s="126" t="str">
        <f>TestContent!C39</f>
        <v>Input Tab behind valid cases</v>
      </c>
      <c r="D152" s="74" t="s">
        <v>232</v>
      </c>
      <c r="E152" s="64" t="s">
        <v>1199</v>
      </c>
      <c r="F152" s="65" t="s">
        <v>1237</v>
      </c>
      <c r="G152" s="66" t="str">
        <f>ErrMsg!$F$11</f>
        <v>（入力項目名）は半角数字で入力してください。</v>
      </c>
    </row>
    <row r="153" spans="1:7" ht="60">
      <c r="A153" s="2">
        <v>47</v>
      </c>
      <c r="B153" s="2" t="s">
        <v>251</v>
      </c>
      <c r="C153" s="126" t="str">
        <f>TestContent!C42</f>
        <v>Input VALID characters with length = MAX VALID LENGTH + 1</v>
      </c>
      <c r="D153" s="74" t="s">
        <v>232</v>
      </c>
      <c r="E153" s="64" t="s">
        <v>1199</v>
      </c>
      <c r="F153" s="65" t="s">
        <v>1238</v>
      </c>
      <c r="G153" s="66" t="str">
        <f>ErrMsg!$F$18</f>
        <v>（入力項目名）が正しく入力されていません。</v>
      </c>
    </row>
  </sheetData>
  <dataConsolidate/>
  <mergeCells count="9">
    <mergeCell ref="A1:C1"/>
    <mergeCell ref="A2:C4"/>
    <mergeCell ref="D2:D4"/>
    <mergeCell ref="A101:C101"/>
    <mergeCell ref="A102:C104"/>
    <mergeCell ref="D102:D104"/>
    <mergeCell ref="A52:C54"/>
    <mergeCell ref="D52:D54"/>
    <mergeCell ref="A51:C51"/>
  </mergeCells>
  <phoneticPr fontId="38"/>
  <dataValidations count="3">
    <dataValidation type="list" allowBlank="1" showInputMessage="1" showErrorMessage="1" sqref="B57:B99 B7:B49 B107:B153">
      <formula1>Category</formula1>
    </dataValidation>
    <dataValidation type="list" allowBlank="1" showInputMessage="1" showErrorMessage="1" sqref="E7:E49 E57:E99 E107:E153">
      <formula1>TypeCase</formula1>
    </dataValidation>
    <dataValidation type="list" allowBlank="1" showInputMessage="1" showErrorMessage="1" sqref="D7:D49 D57:D99 D107:D153">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C000"/>
  </sheetPr>
  <dimension ref="A1:G47"/>
  <sheetViews>
    <sheetView view="pageBreakPreview" zoomScale="80" zoomScaleNormal="140" zoomScaleSheetLayoutView="80" zoomScalePageLayoutView="140" workbookViewId="0">
      <selection activeCell="D9" sqref="D9:T10"/>
    </sheetView>
  </sheetViews>
  <sheetFormatPr defaultColWidth="11" defaultRowHeight="11.25"/>
  <cols>
    <col min="1" max="1" width="3.875" style="5" bestFit="1" customWidth="1"/>
    <col min="2" max="2" width="9.625" style="5" bestFit="1" customWidth="1"/>
    <col min="3" max="3" width="37.875" style="31" customWidth="1"/>
    <col min="4" max="4" width="8.875" style="31" bestFit="1" customWidth="1"/>
    <col min="5" max="5" width="11.5" style="33" bestFit="1" customWidth="1"/>
    <col min="6" max="6" width="31.625" style="5" bestFit="1" customWidth="1"/>
    <col min="7" max="7" width="50.875" style="31" customWidth="1"/>
    <col min="8" max="16384" width="11" style="5"/>
  </cols>
  <sheetData>
    <row r="1" spans="1:7">
      <c r="A1" s="862" t="s">
        <v>261</v>
      </c>
      <c r="B1" s="862"/>
      <c r="C1" s="862"/>
      <c r="D1" s="180" t="s">
        <v>1089</v>
      </c>
      <c r="E1" s="180" t="s">
        <v>1090</v>
      </c>
      <c r="G1" s="5"/>
    </row>
    <row r="2" spans="1:7">
      <c r="A2" s="866" t="s">
        <v>1109</v>
      </c>
      <c r="B2" s="866"/>
      <c r="C2" s="866"/>
      <c r="D2" s="863" t="s">
        <v>225</v>
      </c>
      <c r="E2" s="181">
        <v>42541</v>
      </c>
      <c r="G2" s="5"/>
    </row>
    <row r="3" spans="1:7">
      <c r="A3" s="866"/>
      <c r="B3" s="866"/>
      <c r="C3" s="866"/>
      <c r="D3" s="864"/>
      <c r="E3" s="180" t="s">
        <v>262</v>
      </c>
      <c r="G3" s="5"/>
    </row>
    <row r="4" spans="1:7">
      <c r="A4" s="866"/>
      <c r="B4" s="866"/>
      <c r="C4" s="866"/>
      <c r="D4" s="865"/>
      <c r="E4" s="182">
        <f>COUNTA(A7:A49)</f>
        <v>41</v>
      </c>
      <c r="G4" s="5"/>
    </row>
    <row r="5" spans="1:7">
      <c r="D5" s="32"/>
    </row>
    <row r="6" spans="1:7" ht="12">
      <c r="A6" s="1" t="s">
        <v>263</v>
      </c>
      <c r="B6" s="1" t="s">
        <v>247</v>
      </c>
      <c r="C6" s="184" t="s">
        <v>264</v>
      </c>
      <c r="D6" s="117" t="s">
        <v>229</v>
      </c>
      <c r="E6" s="28" t="s">
        <v>265</v>
      </c>
      <c r="F6" s="1" t="s">
        <v>266</v>
      </c>
      <c r="G6" s="119" t="s">
        <v>267</v>
      </c>
    </row>
    <row r="7" spans="1:7" ht="36">
      <c r="A7" s="2">
        <v>1</v>
      </c>
      <c r="B7" s="2" t="s">
        <v>251</v>
      </c>
      <c r="C7" s="183" t="str">
        <f>TestContent!C2</f>
        <v>Leave blank</v>
      </c>
      <c r="D7" s="227" t="s">
        <v>230</v>
      </c>
      <c r="E7" s="29" t="s">
        <v>273</v>
      </c>
      <c r="F7" s="61" t="s">
        <v>1120</v>
      </c>
      <c r="G7" s="61" t="str">
        <f>ErrMsg!F2</f>
        <v>This is a required field.</v>
      </c>
    </row>
    <row r="8" spans="1:7" ht="24">
      <c r="A8" s="2">
        <v>2</v>
      </c>
      <c r="B8" s="2" t="s">
        <v>251</v>
      </c>
      <c r="C8" s="183" t="s">
        <v>2001</v>
      </c>
      <c r="D8" s="149" t="s">
        <v>230</v>
      </c>
      <c r="E8" s="62" t="s">
        <v>272</v>
      </c>
      <c r="F8" s="61" t="s">
        <v>1110</v>
      </c>
      <c r="G8" s="3" t="str">
        <f>ErrMsg!$F$29</f>
        <v>Don't display Error Message</v>
      </c>
    </row>
    <row r="9" spans="1:7" ht="36">
      <c r="A9" s="2">
        <v>3</v>
      </c>
      <c r="B9" s="2" t="s">
        <v>251</v>
      </c>
      <c r="C9" s="183" t="s">
        <v>1998</v>
      </c>
      <c r="D9" s="149" t="s">
        <v>230</v>
      </c>
      <c r="E9" s="62" t="s">
        <v>273</v>
      </c>
      <c r="F9" s="61" t="s">
        <v>1112</v>
      </c>
      <c r="G9" s="3" t="str">
        <f>ErrMsg!$F$22</f>
        <v>（入力項目名）が正しく入力されていません。</v>
      </c>
    </row>
    <row r="10" spans="1:7" ht="24">
      <c r="A10" s="2">
        <v>4</v>
      </c>
      <c r="B10" s="2" t="s">
        <v>251</v>
      </c>
      <c r="C10" s="183" t="s">
        <v>2000</v>
      </c>
      <c r="D10" s="149" t="s">
        <v>230</v>
      </c>
      <c r="E10" s="62" t="s">
        <v>273</v>
      </c>
      <c r="F10" s="61" t="s">
        <v>1111</v>
      </c>
      <c r="G10" s="3" t="str">
        <f>ErrMsg!$F$22</f>
        <v>（入力項目名）が正しく入力されていません。</v>
      </c>
    </row>
    <row r="11" spans="1:7" ht="36">
      <c r="A11" s="2">
        <v>5</v>
      </c>
      <c r="B11" s="2" t="s">
        <v>251</v>
      </c>
      <c r="C11" s="183" t="s">
        <v>1999</v>
      </c>
      <c r="D11" s="149" t="s">
        <v>230</v>
      </c>
      <c r="E11" s="62" t="s">
        <v>273</v>
      </c>
      <c r="F11" s="61" t="s">
        <v>1113</v>
      </c>
      <c r="G11" s="3" t="str">
        <f>ErrMsg!$F$11</f>
        <v>（入力項目名）は半角数字で入力してください。</v>
      </c>
    </row>
    <row r="12" spans="1:7" ht="36">
      <c r="A12" s="2">
        <v>6</v>
      </c>
      <c r="B12" s="2" t="s">
        <v>251</v>
      </c>
      <c r="C12" s="183" t="str">
        <f>TestContent!C3</f>
        <v>Input lowercase Anphabet (hankaku)</v>
      </c>
      <c r="D12" s="149" t="s">
        <v>230</v>
      </c>
      <c r="E12" s="63" t="s">
        <v>273</v>
      </c>
      <c r="F12" s="61" t="s">
        <v>1244</v>
      </c>
      <c r="G12" s="3" t="str">
        <f>ErrMsg!$F$11</f>
        <v>（入力項目名）は半角数字で入力してください。</v>
      </c>
    </row>
    <row r="13" spans="1:7" ht="36">
      <c r="A13" s="2">
        <v>7</v>
      </c>
      <c r="B13" s="2" t="s">
        <v>251</v>
      </c>
      <c r="C13" s="183" t="str">
        <f>TestContent!C4</f>
        <v>Input uppercase Anphabet (hankaku)</v>
      </c>
      <c r="D13" s="149" t="s">
        <v>230</v>
      </c>
      <c r="E13" s="62" t="s">
        <v>273</v>
      </c>
      <c r="F13" s="61" t="s">
        <v>1243</v>
      </c>
      <c r="G13" s="3" t="str">
        <f>ErrMsg!$F$11</f>
        <v>（入力項目名）は半角数字で入力してください。</v>
      </c>
    </row>
    <row r="14" spans="1:7" ht="36">
      <c r="A14" s="2">
        <v>8</v>
      </c>
      <c r="B14" s="2" t="s">
        <v>251</v>
      </c>
      <c r="C14" s="183" t="str">
        <f>TestContent!C5</f>
        <v>Input lowercase Anphabet (zenkaku)</v>
      </c>
      <c r="D14" s="149" t="s">
        <v>230</v>
      </c>
      <c r="E14" s="63" t="s">
        <v>273</v>
      </c>
      <c r="F14" s="61" t="s">
        <v>1242</v>
      </c>
      <c r="G14" s="3" t="str">
        <f>ErrMsg!$F$11</f>
        <v>（入力項目名）は半角数字で入力してください。</v>
      </c>
    </row>
    <row r="15" spans="1:7" ht="36">
      <c r="A15" s="2">
        <v>9</v>
      </c>
      <c r="B15" s="2" t="s">
        <v>251</v>
      </c>
      <c r="C15" s="183" t="str">
        <f>TestContent!C6</f>
        <v>Input uppercase Anphabet (zenkaku)</v>
      </c>
      <c r="D15" s="149" t="s">
        <v>230</v>
      </c>
      <c r="E15" s="63" t="s">
        <v>273</v>
      </c>
      <c r="F15" s="61" t="s">
        <v>1147</v>
      </c>
      <c r="G15" s="3" t="str">
        <f>ErrMsg!$F$11</f>
        <v>（入力項目名）は半角数字で入力してください。</v>
      </c>
    </row>
    <row r="16" spans="1:7" ht="36">
      <c r="A16" s="2">
        <v>10</v>
      </c>
      <c r="B16" s="2" t="s">
        <v>251</v>
      </c>
      <c r="C16" s="183" t="str">
        <f>TestContent!C7</f>
        <v>Input Hiragana</v>
      </c>
      <c r="D16" s="149" t="s">
        <v>230</v>
      </c>
      <c r="E16" s="62" t="s">
        <v>273</v>
      </c>
      <c r="F16" s="61" t="s">
        <v>1114</v>
      </c>
      <c r="G16" s="3" t="str">
        <f>ErrMsg!$F$11</f>
        <v>（入力項目名）は半角数字で入力してください。</v>
      </c>
    </row>
    <row r="17" spans="1:7" ht="36">
      <c r="A17" s="2">
        <v>11</v>
      </c>
      <c r="B17" s="2" t="s">
        <v>251</v>
      </c>
      <c r="C17" s="183" t="str">
        <f>TestContent!C8</f>
        <v>Input Katakana (hankaku)</v>
      </c>
      <c r="D17" s="149" t="s">
        <v>230</v>
      </c>
      <c r="E17" s="62" t="s">
        <v>273</v>
      </c>
      <c r="F17" s="61" t="s">
        <v>1115</v>
      </c>
      <c r="G17" s="3" t="str">
        <f>ErrMsg!$F$11</f>
        <v>（入力項目名）は半角数字で入力してください。</v>
      </c>
    </row>
    <row r="18" spans="1:7" ht="36">
      <c r="A18" s="2">
        <v>12</v>
      </c>
      <c r="B18" s="2" t="s">
        <v>251</v>
      </c>
      <c r="C18" s="183" t="str">
        <f>TestContent!C9</f>
        <v>Input Katakana (zenkaku)</v>
      </c>
      <c r="D18" s="149" t="s">
        <v>230</v>
      </c>
      <c r="E18" s="62" t="s">
        <v>273</v>
      </c>
      <c r="F18" s="61" t="s">
        <v>1245</v>
      </c>
      <c r="G18" s="3" t="str">
        <f>ErrMsg!$F$11</f>
        <v>（入力項目名）は半角数字で入力してください。</v>
      </c>
    </row>
    <row r="19" spans="1:7" ht="36">
      <c r="A19" s="2">
        <v>13</v>
      </c>
      <c r="B19" s="2" t="s">
        <v>251</v>
      </c>
      <c r="C19" s="183" t="str">
        <f>TestContent!C10</f>
        <v>Input Kanji (L1)</v>
      </c>
      <c r="D19" s="149" t="s">
        <v>230</v>
      </c>
      <c r="E19" s="62" t="s">
        <v>273</v>
      </c>
      <c r="F19" s="61" t="s">
        <v>1116</v>
      </c>
      <c r="G19" s="3" t="str">
        <f>ErrMsg!$F$11</f>
        <v>（入力項目名）は半角数字で入力してください。</v>
      </c>
    </row>
    <row r="20" spans="1:7" ht="36">
      <c r="A20" s="2">
        <v>14</v>
      </c>
      <c r="B20" s="2" t="s">
        <v>251</v>
      </c>
      <c r="C20" s="183" t="str">
        <f>TestContent!C11</f>
        <v>Input Kanji (L2)</v>
      </c>
      <c r="D20" s="149" t="s">
        <v>230</v>
      </c>
      <c r="E20" s="62" t="s">
        <v>273</v>
      </c>
      <c r="F20" s="61" t="s">
        <v>1117</v>
      </c>
      <c r="G20" s="3" t="str">
        <f>ErrMsg!$F$11</f>
        <v>（入力項目名）は半角数字で入力してください。</v>
      </c>
    </row>
    <row r="21" spans="1:7" ht="36">
      <c r="A21" s="2">
        <v>15</v>
      </c>
      <c r="B21" s="2" t="s">
        <v>251</v>
      </c>
      <c r="C21" s="183" t="str">
        <f>TestContent!C12</f>
        <v>Input Kanji (L3)</v>
      </c>
      <c r="D21" s="149" t="s">
        <v>230</v>
      </c>
      <c r="E21" s="62" t="s">
        <v>273</v>
      </c>
      <c r="F21" s="61" t="s">
        <v>1118</v>
      </c>
      <c r="G21" s="3" t="str">
        <f>ErrMsg!$F$11</f>
        <v>（入力項目名）は半角数字で入力してください。</v>
      </c>
    </row>
    <row r="22" spans="1:7" ht="36">
      <c r="A22" s="2">
        <v>16</v>
      </c>
      <c r="B22" s="2" t="s">
        <v>251</v>
      </c>
      <c r="C22" s="183" t="str">
        <f>TestContent!C13</f>
        <v>Input Kanji (L4)</v>
      </c>
      <c r="D22" s="149" t="s">
        <v>230</v>
      </c>
      <c r="E22" s="62" t="s">
        <v>273</v>
      </c>
      <c r="F22" s="61" t="s">
        <v>1119</v>
      </c>
      <c r="G22" s="3" t="str">
        <f>ErrMsg!$F$11</f>
        <v>（入力項目名）は半角数字で入力してください。</v>
      </c>
    </row>
    <row r="23" spans="1:7" ht="36">
      <c r="A23" s="2">
        <v>17</v>
      </c>
      <c r="B23" s="2" t="s">
        <v>251</v>
      </c>
      <c r="C23" s="183" t="str">
        <f>TestContent!C16</f>
        <v>Input Symbol (hankaku)</v>
      </c>
      <c r="D23" s="149" t="s">
        <v>231</v>
      </c>
      <c r="E23" s="62" t="s">
        <v>273</v>
      </c>
      <c r="F23" s="61" t="s">
        <v>1149</v>
      </c>
      <c r="G23" s="3" t="str">
        <f>ErrMsg!$F$11</f>
        <v>（入力項目名）は半角数字で入力してください。</v>
      </c>
    </row>
    <row r="24" spans="1:7" ht="36">
      <c r="A24" s="2">
        <v>18</v>
      </c>
      <c r="B24" s="2" t="s">
        <v>251</v>
      </c>
      <c r="C24" s="183" t="str">
        <f>TestContent!C17</f>
        <v>Input Symbol (hankaku) front of valid cases</v>
      </c>
      <c r="D24" s="149" t="s">
        <v>231</v>
      </c>
      <c r="E24" s="62" t="s">
        <v>273</v>
      </c>
      <c r="F24" s="61" t="s">
        <v>1246</v>
      </c>
      <c r="G24" s="3" t="str">
        <f>ErrMsg!$F$11</f>
        <v>（入力項目名）は半角数字で入力してください。</v>
      </c>
    </row>
    <row r="25" spans="1:7" ht="36">
      <c r="A25" s="2">
        <v>19</v>
      </c>
      <c r="B25" s="2" t="s">
        <v>251</v>
      </c>
      <c r="C25" s="183" t="str">
        <f>TestContent!C18</f>
        <v>Input Symbol (hankaku) separating valid cases</v>
      </c>
      <c r="D25" s="149" t="s">
        <v>231</v>
      </c>
      <c r="E25" s="62" t="s">
        <v>273</v>
      </c>
      <c r="F25" s="61" t="s">
        <v>1247</v>
      </c>
      <c r="G25" s="3" t="str">
        <f>ErrMsg!$F$11</f>
        <v>（入力項目名）は半角数字で入力してください。</v>
      </c>
    </row>
    <row r="26" spans="1:7" ht="72">
      <c r="A26" s="2">
        <v>20</v>
      </c>
      <c r="B26" s="2" t="s">
        <v>251</v>
      </c>
      <c r="C26" s="183" t="str">
        <f>TestContent!C19</f>
        <v>Input Symbol (hankaku) behind valid cases</v>
      </c>
      <c r="D26" s="149" t="s">
        <v>231</v>
      </c>
      <c r="E26" s="62" t="s">
        <v>273</v>
      </c>
      <c r="F26" s="61" t="s">
        <v>1148</v>
      </c>
      <c r="G26" s="3" t="str">
        <f>ErrMsg!$F$11</f>
        <v>（入力項目名）は半角数字で入力してください。</v>
      </c>
    </row>
    <row r="27" spans="1:7" ht="36">
      <c r="A27" s="2">
        <v>21</v>
      </c>
      <c r="B27" s="2" t="s">
        <v>251</v>
      </c>
      <c r="C27" s="183" t="str">
        <f>TestContent!C20</f>
        <v>Input Symbol (zenkaku)</v>
      </c>
      <c r="D27" s="149" t="s">
        <v>231</v>
      </c>
      <c r="E27" s="62" t="s">
        <v>273</v>
      </c>
      <c r="F27" s="61" t="s">
        <v>1150</v>
      </c>
      <c r="G27" s="3" t="str">
        <f>ErrMsg!$F$11</f>
        <v>（入力項目名）は半角数字で入力してください。</v>
      </c>
    </row>
    <row r="28" spans="1:7" ht="36">
      <c r="A28" s="2">
        <v>22</v>
      </c>
      <c r="B28" s="2" t="s">
        <v>251</v>
      </c>
      <c r="C28" s="183" t="str">
        <f>TestContent!C21</f>
        <v>Input Symbol (zenkaku) front of valid cases</v>
      </c>
      <c r="D28" s="149" t="s">
        <v>231</v>
      </c>
      <c r="E28" s="62" t="s">
        <v>273</v>
      </c>
      <c r="F28" s="61" t="s">
        <v>1155</v>
      </c>
      <c r="G28" s="3" t="str">
        <f>ErrMsg!$F$11</f>
        <v>（入力項目名）は半角数字で入力してください。</v>
      </c>
    </row>
    <row r="29" spans="1:7" ht="36">
      <c r="A29" s="2">
        <v>23</v>
      </c>
      <c r="B29" s="2" t="s">
        <v>251</v>
      </c>
      <c r="C29" s="183" t="str">
        <f>TestContent!C22</f>
        <v>Input Symbol (zenkaku) separating valid cases</v>
      </c>
      <c r="D29" s="149" t="s">
        <v>231</v>
      </c>
      <c r="E29" s="62" t="s">
        <v>273</v>
      </c>
      <c r="F29" s="61" t="s">
        <v>1154</v>
      </c>
      <c r="G29" s="3" t="str">
        <f>ErrMsg!$F$11</f>
        <v>（入力項目名）は半角数字で入力してください。</v>
      </c>
    </row>
    <row r="30" spans="1:7" ht="36">
      <c r="A30" s="2">
        <v>24</v>
      </c>
      <c r="B30" s="2" t="s">
        <v>251</v>
      </c>
      <c r="C30" s="183" t="str">
        <f>TestContent!C23</f>
        <v>Input Symbol (zenkaku) behind valid cases</v>
      </c>
      <c r="D30" s="149" t="s">
        <v>231</v>
      </c>
      <c r="E30" s="62" t="s">
        <v>273</v>
      </c>
      <c r="F30" s="61" t="s">
        <v>1156</v>
      </c>
      <c r="G30" s="3" t="str">
        <f>ErrMsg!$F$11</f>
        <v>（入力項目名）は半角数字で入力してください。</v>
      </c>
    </row>
    <row r="31" spans="1:7" ht="36">
      <c r="A31" s="2">
        <v>25</v>
      </c>
      <c r="B31" s="2" t="s">
        <v>251</v>
      </c>
      <c r="C31" s="183" t="str">
        <f>TestContent!C24</f>
        <v>Input SJIS Machine-dependent character code (①㌔∮...)</v>
      </c>
      <c r="D31" s="149" t="s">
        <v>232</v>
      </c>
      <c r="E31" s="62" t="s">
        <v>273</v>
      </c>
      <c r="F31" s="61" t="s">
        <v>1248</v>
      </c>
      <c r="G31" s="3" t="str">
        <f>ErrMsg!$F$11</f>
        <v>（入力項目名）は半角数字で入力してください。</v>
      </c>
    </row>
    <row r="32" spans="1:7" ht="36">
      <c r="A32" s="2">
        <v>26</v>
      </c>
      <c r="B32" s="2" t="s">
        <v>251</v>
      </c>
      <c r="C32" s="183" t="str">
        <f>TestContent!C25</f>
        <v>Input SJIS Machine-dependent character code front of valid cases</v>
      </c>
      <c r="D32" s="149" t="s">
        <v>232</v>
      </c>
      <c r="E32" s="62" t="s">
        <v>273</v>
      </c>
      <c r="F32" s="61" t="s">
        <v>1157</v>
      </c>
      <c r="G32" s="3" t="str">
        <f>ErrMsg!$F$11</f>
        <v>（入力項目名）は半角数字で入力してください。</v>
      </c>
    </row>
    <row r="33" spans="1:7" ht="36">
      <c r="A33" s="2">
        <v>27</v>
      </c>
      <c r="B33" s="2" t="s">
        <v>251</v>
      </c>
      <c r="C33" s="183" t="str">
        <f>TestContent!C26</f>
        <v>Input SJIS Machine-dependent character code separating valid cases</v>
      </c>
      <c r="D33" s="149" t="s">
        <v>232</v>
      </c>
      <c r="E33" s="62" t="s">
        <v>273</v>
      </c>
      <c r="F33" s="61" t="s">
        <v>1249</v>
      </c>
      <c r="G33" s="3" t="str">
        <f>ErrMsg!$F$11</f>
        <v>（入力項目名）は半角数字で入力してください。</v>
      </c>
    </row>
    <row r="34" spans="1:7" ht="36">
      <c r="A34" s="2">
        <v>28</v>
      </c>
      <c r="B34" s="2" t="s">
        <v>251</v>
      </c>
      <c r="C34" s="183" t="str">
        <f>TestContent!C27</f>
        <v>Input SJIS Machine-dependent character code behind valid cases</v>
      </c>
      <c r="D34" s="149" t="s">
        <v>232</v>
      </c>
      <c r="E34" s="62" t="s">
        <v>273</v>
      </c>
      <c r="F34" s="61" t="s">
        <v>1250</v>
      </c>
      <c r="G34" s="3" t="str">
        <f>ErrMsg!$F$11</f>
        <v>（入力項目名）は半角数字で入力してください。</v>
      </c>
    </row>
    <row r="35" spans="1:7" ht="36">
      <c r="A35" s="2">
        <v>29</v>
      </c>
      <c r="B35" s="2" t="s">
        <v>251</v>
      </c>
      <c r="C35" s="183" t="str">
        <f>TestContent!C28</f>
        <v>Input Space bar (hankaku)</v>
      </c>
      <c r="D35" s="149" t="s">
        <v>232</v>
      </c>
      <c r="E35" s="62" t="s">
        <v>273</v>
      </c>
      <c r="F35" s="61" t="s">
        <v>1159</v>
      </c>
      <c r="G35" s="3" t="str">
        <f>ErrMsg!$F$11</f>
        <v>（入力項目名）は半角数字で入力してください。</v>
      </c>
    </row>
    <row r="36" spans="1:7" ht="36">
      <c r="A36" s="2">
        <v>30</v>
      </c>
      <c r="B36" s="2" t="s">
        <v>251</v>
      </c>
      <c r="C36" s="183" t="str">
        <f>TestContent!C29</f>
        <v>Input Space bar (hankaku) front of valid cases</v>
      </c>
      <c r="D36" s="149" t="s">
        <v>232</v>
      </c>
      <c r="E36" s="62" t="s">
        <v>273</v>
      </c>
      <c r="F36" s="61" t="s">
        <v>1151</v>
      </c>
      <c r="G36" s="3" t="str">
        <f>ErrMsg!$F$11</f>
        <v>（入力項目名）は半角数字で入力してください。</v>
      </c>
    </row>
    <row r="37" spans="1:7" ht="36">
      <c r="A37" s="2">
        <v>31</v>
      </c>
      <c r="B37" s="2" t="s">
        <v>251</v>
      </c>
      <c r="C37" s="183" t="str">
        <f>TestContent!C30</f>
        <v>Input Space bar (hankaku) separating valid cases</v>
      </c>
      <c r="D37" s="149" t="s">
        <v>232</v>
      </c>
      <c r="E37" s="62" t="s">
        <v>273</v>
      </c>
      <c r="F37" s="61" t="s">
        <v>1152</v>
      </c>
      <c r="G37" s="3" t="str">
        <f>ErrMsg!$F$11</f>
        <v>（入力項目名）は半角数字で入力してください。</v>
      </c>
    </row>
    <row r="38" spans="1:7" ht="36">
      <c r="A38" s="2">
        <v>32</v>
      </c>
      <c r="B38" s="2" t="s">
        <v>251</v>
      </c>
      <c r="C38" s="183" t="str">
        <f>TestContent!C31</f>
        <v>Input Space bar (hankaku) behind valid cases</v>
      </c>
      <c r="D38" s="149" t="s">
        <v>232</v>
      </c>
      <c r="E38" s="62" t="s">
        <v>273</v>
      </c>
      <c r="F38" s="61" t="s">
        <v>1158</v>
      </c>
      <c r="G38" s="3" t="str">
        <f>ErrMsg!$F$11</f>
        <v>（入力項目名）は半角数字で入力してください。</v>
      </c>
    </row>
    <row r="39" spans="1:7" ht="36">
      <c r="A39" s="2">
        <v>33</v>
      </c>
      <c r="B39" s="2" t="s">
        <v>251</v>
      </c>
      <c r="C39" s="183" t="str">
        <f>TestContent!C32</f>
        <v>Input Space bar (zenkaku)</v>
      </c>
      <c r="D39" s="149" t="s">
        <v>232</v>
      </c>
      <c r="E39" s="62" t="s">
        <v>273</v>
      </c>
      <c r="F39" s="61" t="s">
        <v>1163</v>
      </c>
      <c r="G39" s="3" t="str">
        <f>ErrMsg!$F$11</f>
        <v>（入力項目名）は半角数字で入力してください。</v>
      </c>
    </row>
    <row r="40" spans="1:7" ht="36">
      <c r="A40" s="2">
        <v>34</v>
      </c>
      <c r="B40" s="2" t="s">
        <v>251</v>
      </c>
      <c r="C40" s="183" t="str">
        <f>TestContent!C33</f>
        <v>Input Space bar (zenkaku) front of valid cases</v>
      </c>
      <c r="D40" s="149" t="s">
        <v>232</v>
      </c>
      <c r="E40" s="62" t="s">
        <v>273</v>
      </c>
      <c r="F40" s="61" t="s">
        <v>1160</v>
      </c>
      <c r="G40" s="3" t="str">
        <f>ErrMsg!$F$11</f>
        <v>（入力項目名）は半角数字で入力してください。</v>
      </c>
    </row>
    <row r="41" spans="1:7" ht="36">
      <c r="A41" s="2">
        <v>35</v>
      </c>
      <c r="B41" s="2" t="s">
        <v>251</v>
      </c>
      <c r="C41" s="183" t="str">
        <f>TestContent!C34</f>
        <v>Input Space bar (zenkaku) separating valid cases</v>
      </c>
      <c r="D41" s="149" t="s">
        <v>232</v>
      </c>
      <c r="E41" s="62" t="s">
        <v>273</v>
      </c>
      <c r="F41" s="61" t="s">
        <v>1161</v>
      </c>
      <c r="G41" s="3" t="str">
        <f>ErrMsg!$F$11</f>
        <v>（入力項目名）は半角数字で入力してください。</v>
      </c>
    </row>
    <row r="42" spans="1:7" ht="36">
      <c r="A42" s="2">
        <v>36</v>
      </c>
      <c r="B42" s="2" t="s">
        <v>251</v>
      </c>
      <c r="C42" s="183" t="str">
        <f>TestContent!C35</f>
        <v>Input Space bar (zenkaku) behind valid cases</v>
      </c>
      <c r="D42" s="149" t="s">
        <v>232</v>
      </c>
      <c r="E42" s="62" t="s">
        <v>273</v>
      </c>
      <c r="F42" s="61" t="s">
        <v>1162</v>
      </c>
      <c r="G42" s="3" t="str">
        <f>ErrMsg!$F$11</f>
        <v>（入力項目名）は半角数字で入力してください。</v>
      </c>
    </row>
    <row r="43" spans="1:7" ht="36">
      <c r="A43" s="2">
        <v>37</v>
      </c>
      <c r="B43" s="2" t="s">
        <v>251</v>
      </c>
      <c r="C43" s="183" t="str">
        <f>TestContent!C36</f>
        <v>Input Tab</v>
      </c>
      <c r="D43" s="149" t="s">
        <v>232</v>
      </c>
      <c r="E43" s="62" t="s">
        <v>273</v>
      </c>
      <c r="F43" s="61" t="s">
        <v>1166</v>
      </c>
      <c r="G43" s="3" t="str">
        <f>ErrMsg!$F$11</f>
        <v>（入力項目名）は半角数字で入力してください。</v>
      </c>
    </row>
    <row r="44" spans="1:7" ht="36">
      <c r="A44" s="2">
        <v>38</v>
      </c>
      <c r="B44" s="2" t="s">
        <v>251</v>
      </c>
      <c r="C44" s="183" t="str">
        <f>TestContent!C37</f>
        <v>Input Tab front of valid cases</v>
      </c>
      <c r="D44" s="149" t="s">
        <v>232</v>
      </c>
      <c r="E44" s="62" t="s">
        <v>273</v>
      </c>
      <c r="F44" s="61" t="s">
        <v>1153</v>
      </c>
      <c r="G44" s="3" t="str">
        <f>ErrMsg!$F$11</f>
        <v>（入力項目名）は半角数字で入力してください。</v>
      </c>
    </row>
    <row r="45" spans="1:7" ht="36">
      <c r="A45" s="2">
        <v>39</v>
      </c>
      <c r="B45" s="2" t="s">
        <v>251</v>
      </c>
      <c r="C45" s="183" t="str">
        <f>TestContent!C38</f>
        <v>Input Tab separating valid cases</v>
      </c>
      <c r="D45" s="149" t="s">
        <v>232</v>
      </c>
      <c r="E45" s="62" t="s">
        <v>273</v>
      </c>
      <c r="F45" s="61" t="s">
        <v>1164</v>
      </c>
      <c r="G45" s="3" t="str">
        <f>ErrMsg!$F$11</f>
        <v>（入力項目名）は半角数字で入力してください。</v>
      </c>
    </row>
    <row r="46" spans="1:7" ht="36">
      <c r="A46" s="2">
        <v>40</v>
      </c>
      <c r="B46" s="2" t="s">
        <v>251</v>
      </c>
      <c r="C46" s="183" t="str">
        <f>TestContent!C39</f>
        <v>Input Tab behind valid cases</v>
      </c>
      <c r="D46" s="149" t="s">
        <v>232</v>
      </c>
      <c r="E46" s="62" t="s">
        <v>273</v>
      </c>
      <c r="F46" s="61" t="s">
        <v>1165</v>
      </c>
      <c r="G46" s="3" t="str">
        <f>ErrMsg!$F$11</f>
        <v>（入力項目名）は半角数字で入力してください。</v>
      </c>
    </row>
    <row r="47" spans="1:7" ht="36">
      <c r="A47" s="2">
        <v>41</v>
      </c>
      <c r="B47" s="2" t="s">
        <v>251</v>
      </c>
      <c r="C47" s="183" t="str">
        <f>TestContent!C42</f>
        <v>Input VALID characters with length = MAX VALID LENGTH + 1</v>
      </c>
      <c r="D47" s="74" t="s">
        <v>232</v>
      </c>
      <c r="E47" s="29" t="s">
        <v>273</v>
      </c>
      <c r="F47" s="61" t="s">
        <v>2014</v>
      </c>
      <c r="G47" s="3" t="str">
        <f>ErrMsg!$F$18</f>
        <v>（入力項目名）が正しく入力されていません。</v>
      </c>
    </row>
  </sheetData>
  <dataConsolidate/>
  <mergeCells count="3">
    <mergeCell ref="A1:C1"/>
    <mergeCell ref="A2:C4"/>
    <mergeCell ref="D2:D4"/>
  </mergeCells>
  <phoneticPr fontId="38"/>
  <dataValidations count="3">
    <dataValidation type="list" allowBlank="1" showInputMessage="1" showErrorMessage="1" sqref="D7:D47">
      <formula1>Priority</formula1>
    </dataValidation>
    <dataValidation type="list" allowBlank="1" showInputMessage="1" showErrorMessage="1" sqref="E7:E47">
      <formula1>TypeCase</formula1>
    </dataValidation>
    <dataValidation type="list" allowBlank="1" showInputMessage="1" showErrorMessage="1" sqref="B7:B47">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C000"/>
  </sheetPr>
  <dimension ref="A1:G91"/>
  <sheetViews>
    <sheetView view="pageBreakPreview" zoomScale="115" zoomScaleSheetLayoutView="115" workbookViewId="0">
      <selection activeCell="D9" sqref="D9:T10"/>
    </sheetView>
  </sheetViews>
  <sheetFormatPr defaultColWidth="11" defaultRowHeight="11.25"/>
  <cols>
    <col min="1" max="1" width="3.875" style="5" bestFit="1" customWidth="1"/>
    <col min="2" max="2" width="9.625" style="5" bestFit="1" customWidth="1"/>
    <col min="3" max="3" width="46.375" style="31" customWidth="1"/>
    <col min="4" max="4" width="8.875" style="31" bestFit="1" customWidth="1"/>
    <col min="5" max="5" width="11.375" style="33" bestFit="1" customWidth="1"/>
    <col min="6" max="6" width="65.125" style="5" customWidth="1"/>
    <col min="7" max="7" width="39.375" style="31" customWidth="1"/>
    <col min="8" max="16384" width="11" style="5"/>
  </cols>
  <sheetData>
    <row r="1" spans="1:7">
      <c r="A1" s="862" t="s">
        <v>261</v>
      </c>
      <c r="B1" s="862"/>
      <c r="C1" s="862"/>
      <c r="D1" s="180" t="s">
        <v>1089</v>
      </c>
      <c r="E1" s="180" t="s">
        <v>1090</v>
      </c>
      <c r="G1" s="5"/>
    </row>
    <row r="2" spans="1:7">
      <c r="A2" s="866" t="s">
        <v>1535</v>
      </c>
      <c r="B2" s="866"/>
      <c r="C2" s="866"/>
      <c r="D2" s="863" t="s">
        <v>222</v>
      </c>
      <c r="E2" s="181">
        <v>42538</v>
      </c>
      <c r="G2" s="5"/>
    </row>
    <row r="3" spans="1:7">
      <c r="A3" s="866"/>
      <c r="B3" s="866"/>
      <c r="C3" s="866"/>
      <c r="D3" s="864"/>
      <c r="E3" s="180" t="s">
        <v>262</v>
      </c>
      <c r="G3" s="5"/>
    </row>
    <row r="4" spans="1:7">
      <c r="A4" s="866"/>
      <c r="B4" s="866"/>
      <c r="C4" s="866"/>
      <c r="D4" s="865"/>
      <c r="E4" s="182">
        <f>COUNTA(A7:A91)</f>
        <v>85</v>
      </c>
      <c r="G4" s="5"/>
    </row>
    <row r="5" spans="1:7">
      <c r="D5" s="32"/>
    </row>
    <row r="6" spans="1:7" ht="12">
      <c r="A6" s="1" t="s">
        <v>263</v>
      </c>
      <c r="B6" s="1" t="s">
        <v>247</v>
      </c>
      <c r="C6" s="184" t="s">
        <v>264</v>
      </c>
      <c r="D6" s="117" t="s">
        <v>229</v>
      </c>
      <c r="E6" s="28" t="s">
        <v>265</v>
      </c>
      <c r="F6" s="1" t="s">
        <v>266</v>
      </c>
      <c r="G6" s="119" t="s">
        <v>267</v>
      </c>
    </row>
    <row r="7" spans="1:7" ht="12">
      <c r="A7" s="2">
        <v>1</v>
      </c>
      <c r="B7" s="2" t="s">
        <v>251</v>
      </c>
      <c r="C7" s="288" t="s">
        <v>1370</v>
      </c>
      <c r="D7" s="227" t="s">
        <v>230</v>
      </c>
      <c r="E7" s="34" t="s">
        <v>272</v>
      </c>
      <c r="F7" s="289" t="s">
        <v>1455</v>
      </c>
      <c r="G7" s="3" t="str">
        <f>ErrMsg!$F$29</f>
        <v>Don't display Error Message</v>
      </c>
    </row>
    <row r="8" spans="1:7" ht="36">
      <c r="A8" s="2">
        <v>2</v>
      </c>
      <c r="B8" s="2" t="s">
        <v>251</v>
      </c>
      <c r="C8" s="288" t="s">
        <v>1371</v>
      </c>
      <c r="D8" s="227" t="s">
        <v>230</v>
      </c>
      <c r="E8" s="34" t="s">
        <v>272</v>
      </c>
      <c r="F8" s="289" t="s">
        <v>1456</v>
      </c>
      <c r="G8" s="3" t="str">
        <f>ErrMsg!$F$29</f>
        <v>Don't display Error Message</v>
      </c>
    </row>
    <row r="9" spans="1:7" ht="12">
      <c r="A9" s="2">
        <v>3</v>
      </c>
      <c r="B9" s="2" t="s">
        <v>251</v>
      </c>
      <c r="C9" s="290" t="s">
        <v>1372</v>
      </c>
      <c r="D9" s="227" t="s">
        <v>230</v>
      </c>
      <c r="E9" s="34" t="s">
        <v>272</v>
      </c>
      <c r="F9" s="289" t="s">
        <v>1457</v>
      </c>
      <c r="G9" s="3" t="str">
        <f>ErrMsg!$F$29</f>
        <v>Don't display Error Message</v>
      </c>
    </row>
    <row r="10" spans="1:7" ht="12">
      <c r="A10" s="2">
        <v>4</v>
      </c>
      <c r="B10" s="2" t="s">
        <v>251</v>
      </c>
      <c r="C10" s="290" t="s">
        <v>1373</v>
      </c>
      <c r="D10" s="227" t="s">
        <v>230</v>
      </c>
      <c r="E10" s="34" t="s">
        <v>272</v>
      </c>
      <c r="F10" s="289" t="s">
        <v>1458</v>
      </c>
      <c r="G10" s="3" t="str">
        <f>ErrMsg!$F$29</f>
        <v>Don't display Error Message</v>
      </c>
    </row>
    <row r="11" spans="1:7" ht="12">
      <c r="A11" s="2">
        <v>5</v>
      </c>
      <c r="B11" s="2" t="s">
        <v>251</v>
      </c>
      <c r="C11" s="290" t="s">
        <v>1374</v>
      </c>
      <c r="D11" s="227" t="s">
        <v>230</v>
      </c>
      <c r="E11" s="34" t="s">
        <v>272</v>
      </c>
      <c r="F11" s="289" t="s">
        <v>1459</v>
      </c>
      <c r="G11" s="3" t="str">
        <f>ErrMsg!$F$29</f>
        <v>Don't display Error Message</v>
      </c>
    </row>
    <row r="12" spans="1:7" ht="12">
      <c r="A12" s="2">
        <v>6</v>
      </c>
      <c r="B12" s="2" t="s">
        <v>251</v>
      </c>
      <c r="C12" s="290" t="s">
        <v>1375</v>
      </c>
      <c r="D12" s="227" t="s">
        <v>230</v>
      </c>
      <c r="E12" s="34" t="s">
        <v>272</v>
      </c>
      <c r="F12" s="289" t="s">
        <v>1460</v>
      </c>
      <c r="G12" s="3" t="str">
        <f>ErrMsg!$F$29</f>
        <v>Don't display Error Message</v>
      </c>
    </row>
    <row r="13" spans="1:7" ht="12">
      <c r="A13" s="2">
        <v>7</v>
      </c>
      <c r="B13" s="2" t="s">
        <v>251</v>
      </c>
      <c r="C13" s="291" t="s">
        <v>1376</v>
      </c>
      <c r="D13" s="227" t="s">
        <v>230</v>
      </c>
      <c r="E13" s="34" t="s">
        <v>272</v>
      </c>
      <c r="F13" s="289" t="s">
        <v>1792</v>
      </c>
      <c r="G13" s="3" t="str">
        <f>ErrMsg!$F$29</f>
        <v>Don't display Error Message</v>
      </c>
    </row>
    <row r="14" spans="1:7" ht="24">
      <c r="A14" s="2">
        <v>8</v>
      </c>
      <c r="B14" s="2" t="s">
        <v>251</v>
      </c>
      <c r="C14" s="292" t="s">
        <v>1377</v>
      </c>
      <c r="D14" s="227" t="s">
        <v>230</v>
      </c>
      <c r="E14" s="34" t="s">
        <v>272</v>
      </c>
      <c r="F14" s="289" t="s">
        <v>1793</v>
      </c>
      <c r="G14" s="3" t="str">
        <f>ErrMsg!$F$29</f>
        <v>Don't display Error Message</v>
      </c>
    </row>
    <row r="15" spans="1:7" ht="12">
      <c r="A15" s="2">
        <v>9</v>
      </c>
      <c r="B15" s="2" t="s">
        <v>251</v>
      </c>
      <c r="C15" s="293" t="s">
        <v>1378</v>
      </c>
      <c r="D15" s="227" t="s">
        <v>230</v>
      </c>
      <c r="E15" s="34" t="s">
        <v>273</v>
      </c>
      <c r="F15" s="289" t="s">
        <v>1461</v>
      </c>
      <c r="G15" s="289" t="str">
        <f>ErrMsg!$F$30</f>
        <v>（入力項目名）の形式が不正です。</v>
      </c>
    </row>
    <row r="16" spans="1:7" ht="12">
      <c r="A16" s="2">
        <v>10</v>
      </c>
      <c r="B16" s="2" t="s">
        <v>251</v>
      </c>
      <c r="C16" s="288" t="s">
        <v>1379</v>
      </c>
      <c r="D16" s="227" t="s">
        <v>230</v>
      </c>
      <c r="E16" s="34" t="s">
        <v>272</v>
      </c>
      <c r="F16" s="289" t="s">
        <v>1462</v>
      </c>
      <c r="G16" s="3" t="str">
        <f>ErrMsg!$F$29</f>
        <v>Don't display Error Message</v>
      </c>
    </row>
    <row r="17" spans="1:7" ht="12">
      <c r="A17" s="2">
        <v>11</v>
      </c>
      <c r="B17" s="2" t="s">
        <v>251</v>
      </c>
      <c r="C17" s="288" t="s">
        <v>1380</v>
      </c>
      <c r="D17" s="227" t="s">
        <v>230</v>
      </c>
      <c r="E17" s="34" t="s">
        <v>272</v>
      </c>
      <c r="F17" s="289" t="s">
        <v>1463</v>
      </c>
      <c r="G17" s="3" t="str">
        <f>ErrMsg!$F$29</f>
        <v>Don't display Error Message</v>
      </c>
    </row>
    <row r="18" spans="1:7" ht="12">
      <c r="A18" s="2">
        <v>12</v>
      </c>
      <c r="B18" s="2" t="s">
        <v>251</v>
      </c>
      <c r="C18" s="293" t="s">
        <v>1381</v>
      </c>
      <c r="D18" s="227" t="s">
        <v>230</v>
      </c>
      <c r="E18" s="34" t="s">
        <v>272</v>
      </c>
      <c r="F18" s="289" t="s">
        <v>1464</v>
      </c>
      <c r="G18" s="3" t="str">
        <f>ErrMsg!$F$29</f>
        <v>Don't display Error Message</v>
      </c>
    </row>
    <row r="19" spans="1:7" ht="12">
      <c r="A19" s="2">
        <v>13</v>
      </c>
      <c r="B19" s="2" t="s">
        <v>251</v>
      </c>
      <c r="C19" s="288" t="s">
        <v>1382</v>
      </c>
      <c r="D19" s="227" t="s">
        <v>230</v>
      </c>
      <c r="E19" s="34" t="s">
        <v>272</v>
      </c>
      <c r="F19" s="289" t="s">
        <v>1465</v>
      </c>
      <c r="G19" s="3" t="str">
        <f>ErrMsg!$F$29</f>
        <v>Don't display Error Message</v>
      </c>
    </row>
    <row r="20" spans="1:7" ht="12">
      <c r="A20" s="2">
        <v>14</v>
      </c>
      <c r="B20" s="2" t="s">
        <v>251</v>
      </c>
      <c r="C20" s="294" t="s">
        <v>1383</v>
      </c>
      <c r="D20" s="227" t="s">
        <v>230</v>
      </c>
      <c r="E20" s="34" t="s">
        <v>272</v>
      </c>
      <c r="F20" s="289" t="s">
        <v>1466</v>
      </c>
      <c r="G20" s="3" t="str">
        <f>ErrMsg!$F$29</f>
        <v>Don't display Error Message</v>
      </c>
    </row>
    <row r="21" spans="1:7" ht="12">
      <c r="A21" s="2">
        <v>15</v>
      </c>
      <c r="B21" s="2" t="s">
        <v>251</v>
      </c>
      <c r="C21" s="294" t="s">
        <v>1384</v>
      </c>
      <c r="D21" s="227" t="s">
        <v>230</v>
      </c>
      <c r="E21" s="34" t="s">
        <v>272</v>
      </c>
      <c r="F21" s="289" t="s">
        <v>1467</v>
      </c>
      <c r="G21" s="3" t="str">
        <f>ErrMsg!$F$29</f>
        <v>Don't display Error Message</v>
      </c>
    </row>
    <row r="22" spans="1:7" ht="12">
      <c r="A22" s="2">
        <v>16</v>
      </c>
      <c r="B22" s="2" t="s">
        <v>251</v>
      </c>
      <c r="C22" s="294" t="s">
        <v>1385</v>
      </c>
      <c r="D22" s="227" t="s">
        <v>230</v>
      </c>
      <c r="E22" s="34" t="s">
        <v>272</v>
      </c>
      <c r="F22" s="289" t="s">
        <v>1468</v>
      </c>
      <c r="G22" s="3" t="str">
        <f>ErrMsg!$F$29</f>
        <v>Don't display Error Message</v>
      </c>
    </row>
    <row r="23" spans="1:7" ht="12">
      <c r="A23" s="2">
        <v>17</v>
      </c>
      <c r="B23" s="2" t="s">
        <v>251</v>
      </c>
      <c r="C23" s="295" t="s">
        <v>1386</v>
      </c>
      <c r="D23" s="227" t="s">
        <v>230</v>
      </c>
      <c r="E23" s="34" t="s">
        <v>272</v>
      </c>
      <c r="F23" s="289" t="s">
        <v>1469</v>
      </c>
      <c r="G23" s="3" t="str">
        <f>ErrMsg!$F$29</f>
        <v>Don't display Error Message</v>
      </c>
    </row>
    <row r="24" spans="1:7" ht="12">
      <c r="A24" s="2">
        <v>18</v>
      </c>
      <c r="B24" s="2" t="s">
        <v>251</v>
      </c>
      <c r="C24" s="296" t="s">
        <v>1387</v>
      </c>
      <c r="D24" s="227" t="s">
        <v>230</v>
      </c>
      <c r="E24" s="34" t="s">
        <v>272</v>
      </c>
      <c r="F24" s="289" t="s">
        <v>1470</v>
      </c>
      <c r="G24" s="3" t="str">
        <f>ErrMsg!$F$29</f>
        <v>Don't display Error Message</v>
      </c>
    </row>
    <row r="25" spans="1:7" ht="12">
      <c r="A25" s="2">
        <v>19</v>
      </c>
      <c r="B25" s="2" t="s">
        <v>251</v>
      </c>
      <c r="C25" s="296" t="s">
        <v>1388</v>
      </c>
      <c r="D25" s="227" t="s">
        <v>230</v>
      </c>
      <c r="E25" s="34" t="s">
        <v>272</v>
      </c>
      <c r="F25" s="289" t="s">
        <v>1471</v>
      </c>
      <c r="G25" s="3" t="str">
        <f>ErrMsg!$F$29</f>
        <v>Don't display Error Message</v>
      </c>
    </row>
    <row r="26" spans="1:7" ht="12">
      <c r="A26" s="2">
        <v>20</v>
      </c>
      <c r="B26" s="2" t="s">
        <v>251</v>
      </c>
      <c r="C26" s="296" t="s">
        <v>1389</v>
      </c>
      <c r="D26" s="227" t="s">
        <v>230</v>
      </c>
      <c r="E26" s="34" t="s">
        <v>272</v>
      </c>
      <c r="F26" s="289" t="s">
        <v>1472</v>
      </c>
      <c r="G26" s="3" t="str">
        <f>ErrMsg!$F$29</f>
        <v>Don't display Error Message</v>
      </c>
    </row>
    <row r="27" spans="1:7" ht="12">
      <c r="A27" s="2">
        <v>21</v>
      </c>
      <c r="B27" s="2" t="s">
        <v>251</v>
      </c>
      <c r="C27" s="297" t="s">
        <v>1390</v>
      </c>
      <c r="D27" s="227" t="s">
        <v>230</v>
      </c>
      <c r="E27" s="34" t="s">
        <v>272</v>
      </c>
      <c r="F27" s="289" t="s">
        <v>1473</v>
      </c>
      <c r="G27" s="3" t="str">
        <f>ErrMsg!$F$29</f>
        <v>Don't display Error Message</v>
      </c>
    </row>
    <row r="28" spans="1:7" ht="12">
      <c r="A28" s="2">
        <v>22</v>
      </c>
      <c r="B28" s="2" t="s">
        <v>251</v>
      </c>
      <c r="C28" s="298" t="s">
        <v>1391</v>
      </c>
      <c r="D28" s="227" t="s">
        <v>231</v>
      </c>
      <c r="E28" s="34" t="s">
        <v>273</v>
      </c>
      <c r="F28" s="289" t="s">
        <v>1474</v>
      </c>
      <c r="G28" s="289" t="str">
        <f>ErrMsg!$F$30</f>
        <v>（入力項目名）の形式が不正です。</v>
      </c>
    </row>
    <row r="29" spans="1:7" ht="24">
      <c r="A29" s="2">
        <v>23</v>
      </c>
      <c r="B29" s="2" t="s">
        <v>251</v>
      </c>
      <c r="C29" s="299" t="s">
        <v>1392</v>
      </c>
      <c r="D29" s="227" t="s">
        <v>230</v>
      </c>
      <c r="E29" s="34" t="s">
        <v>272</v>
      </c>
      <c r="F29" s="289" t="s">
        <v>1467</v>
      </c>
      <c r="G29" s="3" t="str">
        <f>ErrMsg!$F$29</f>
        <v>Don't display Error Message</v>
      </c>
    </row>
    <row r="30" spans="1:7" ht="24">
      <c r="A30" s="2">
        <v>24</v>
      </c>
      <c r="B30" s="2" t="s">
        <v>251</v>
      </c>
      <c r="C30" s="299" t="s">
        <v>1393</v>
      </c>
      <c r="D30" s="227" t="s">
        <v>230</v>
      </c>
      <c r="E30" s="34" t="s">
        <v>273</v>
      </c>
      <c r="F30" s="289" t="s">
        <v>1475</v>
      </c>
      <c r="G30" s="289" t="str">
        <f>ErrMsg!$F$30</f>
        <v>（入力項目名）の形式が不正です。</v>
      </c>
    </row>
    <row r="31" spans="1:7" ht="24">
      <c r="A31" s="2">
        <v>25</v>
      </c>
      <c r="B31" s="2" t="s">
        <v>251</v>
      </c>
      <c r="C31" s="299" t="s">
        <v>1394</v>
      </c>
      <c r="D31" s="227" t="s">
        <v>230</v>
      </c>
      <c r="E31" s="34" t="s">
        <v>273</v>
      </c>
      <c r="F31" s="289" t="s">
        <v>1476</v>
      </c>
      <c r="G31" s="289" t="str">
        <f>ErrMsg!$F$30</f>
        <v>（入力項目名）の形式が不正です。</v>
      </c>
    </row>
    <row r="32" spans="1:7" ht="24">
      <c r="A32" s="2">
        <v>26</v>
      </c>
      <c r="B32" s="2" t="s">
        <v>251</v>
      </c>
      <c r="C32" s="299" t="s">
        <v>1395</v>
      </c>
      <c r="D32" s="227" t="s">
        <v>231</v>
      </c>
      <c r="E32" s="34" t="s">
        <v>273</v>
      </c>
      <c r="F32" s="289" t="s">
        <v>1477</v>
      </c>
      <c r="G32" s="289" t="str">
        <f>ErrMsg!$F$30</f>
        <v>（入力項目名）の形式が不正です。</v>
      </c>
    </row>
    <row r="33" spans="1:7" ht="12">
      <c r="A33" s="2">
        <v>27</v>
      </c>
      <c r="B33" s="2" t="s">
        <v>251</v>
      </c>
      <c r="C33" s="300" t="s">
        <v>1396</v>
      </c>
      <c r="D33" s="227" t="s">
        <v>231</v>
      </c>
      <c r="E33" s="34" t="s">
        <v>272</v>
      </c>
      <c r="F33" s="289" t="s">
        <v>1459</v>
      </c>
      <c r="G33" s="3" t="str">
        <f>ErrMsg!$F$29</f>
        <v>Don't display Error Message</v>
      </c>
    </row>
    <row r="34" spans="1:7" ht="12">
      <c r="A34" s="2">
        <v>28</v>
      </c>
      <c r="B34" s="2" t="s">
        <v>251</v>
      </c>
      <c r="C34" s="301" t="s">
        <v>1397</v>
      </c>
      <c r="D34" s="227" t="s">
        <v>231</v>
      </c>
      <c r="E34" s="34" t="s">
        <v>272</v>
      </c>
      <c r="F34" s="289" t="s">
        <v>1478</v>
      </c>
      <c r="G34" s="3" t="str">
        <f>ErrMsg!$F$29</f>
        <v>Don't display Error Message</v>
      </c>
    </row>
    <row r="35" spans="1:7" ht="12">
      <c r="A35" s="2">
        <v>29</v>
      </c>
      <c r="B35" s="2" t="s">
        <v>251</v>
      </c>
      <c r="C35" s="298" t="s">
        <v>1398</v>
      </c>
      <c r="D35" s="227" t="s">
        <v>231</v>
      </c>
      <c r="E35" s="34" t="s">
        <v>272</v>
      </c>
      <c r="F35" s="289" t="s">
        <v>1479</v>
      </c>
      <c r="G35" s="3" t="str">
        <f>ErrMsg!$F$29</f>
        <v>Don't display Error Message</v>
      </c>
    </row>
    <row r="36" spans="1:7" ht="12">
      <c r="A36" s="2">
        <v>30</v>
      </c>
      <c r="B36" s="2" t="s">
        <v>251</v>
      </c>
      <c r="C36" s="297" t="s">
        <v>1399</v>
      </c>
      <c r="D36" s="227" t="s">
        <v>231</v>
      </c>
      <c r="E36" s="34" t="s">
        <v>272</v>
      </c>
      <c r="F36" s="289" t="s">
        <v>1480</v>
      </c>
      <c r="G36" s="3" t="str">
        <f>ErrMsg!$F$29</f>
        <v>Don't display Error Message</v>
      </c>
    </row>
    <row r="37" spans="1:7" ht="12">
      <c r="A37" s="2">
        <v>31</v>
      </c>
      <c r="B37" s="2" t="s">
        <v>251</v>
      </c>
      <c r="C37" s="298" t="s">
        <v>1400</v>
      </c>
      <c r="D37" s="227" t="s">
        <v>231</v>
      </c>
      <c r="E37" s="34" t="s">
        <v>272</v>
      </c>
      <c r="F37" s="289" t="s">
        <v>1481</v>
      </c>
      <c r="G37" s="3" t="str">
        <f>ErrMsg!$F$29</f>
        <v>Don't display Error Message</v>
      </c>
    </row>
    <row r="38" spans="1:7" ht="12">
      <c r="A38" s="2">
        <v>32</v>
      </c>
      <c r="B38" s="2" t="s">
        <v>251</v>
      </c>
      <c r="C38" s="296" t="s">
        <v>1401</v>
      </c>
      <c r="D38" s="227" t="s">
        <v>231</v>
      </c>
      <c r="E38" s="34" t="s">
        <v>272</v>
      </c>
      <c r="F38" s="289" t="s">
        <v>1482</v>
      </c>
      <c r="G38" s="3" t="str">
        <f>ErrMsg!$F$29</f>
        <v>Don't display Error Message</v>
      </c>
    </row>
    <row r="39" spans="1:7" ht="24">
      <c r="A39" s="2">
        <v>33</v>
      </c>
      <c r="B39" s="2" t="s">
        <v>251</v>
      </c>
      <c r="C39" s="300" t="s">
        <v>1402</v>
      </c>
      <c r="D39" s="227" t="s">
        <v>231</v>
      </c>
      <c r="E39" s="34" t="s">
        <v>272</v>
      </c>
      <c r="F39" s="289" t="s">
        <v>1483</v>
      </c>
      <c r="G39" s="3" t="str">
        <f>ErrMsg!$F$29</f>
        <v>Don't display Error Message</v>
      </c>
    </row>
    <row r="40" spans="1:7" ht="12">
      <c r="A40" s="2">
        <v>34</v>
      </c>
      <c r="B40" s="2" t="s">
        <v>251</v>
      </c>
      <c r="C40" s="296" t="s">
        <v>1403</v>
      </c>
      <c r="D40" s="227" t="s">
        <v>231</v>
      </c>
      <c r="E40" s="34" t="s">
        <v>272</v>
      </c>
      <c r="F40" s="289" t="s">
        <v>1484</v>
      </c>
      <c r="G40" s="3" t="str">
        <f>ErrMsg!$F$29</f>
        <v>Don't display Error Message</v>
      </c>
    </row>
    <row r="41" spans="1:7" ht="12">
      <c r="A41" s="2">
        <v>35</v>
      </c>
      <c r="B41" s="2" t="s">
        <v>251</v>
      </c>
      <c r="C41" s="297" t="s">
        <v>1404</v>
      </c>
      <c r="D41" s="227" t="s">
        <v>231</v>
      </c>
      <c r="E41" s="34" t="s">
        <v>272</v>
      </c>
      <c r="F41" s="289" t="s">
        <v>1485</v>
      </c>
      <c r="G41" s="3" t="str">
        <f>ErrMsg!$F$29</f>
        <v>Don't display Error Message</v>
      </c>
    </row>
    <row r="42" spans="1:7" ht="12">
      <c r="A42" s="2">
        <v>36</v>
      </c>
      <c r="B42" s="2" t="s">
        <v>251</v>
      </c>
      <c r="C42" s="295" t="s">
        <v>1405</v>
      </c>
      <c r="D42" s="227" t="s">
        <v>231</v>
      </c>
      <c r="E42" s="34" t="s">
        <v>272</v>
      </c>
      <c r="F42" s="289" t="s">
        <v>1486</v>
      </c>
      <c r="G42" s="3" t="str">
        <f>ErrMsg!$F$29</f>
        <v>Don't display Error Message</v>
      </c>
    </row>
    <row r="43" spans="1:7" ht="12">
      <c r="A43" s="2">
        <v>37</v>
      </c>
      <c r="B43" s="2" t="s">
        <v>251</v>
      </c>
      <c r="C43" s="295" t="s">
        <v>1406</v>
      </c>
      <c r="D43" s="227" t="s">
        <v>231</v>
      </c>
      <c r="E43" s="34" t="s">
        <v>272</v>
      </c>
      <c r="F43" s="289" t="s">
        <v>1487</v>
      </c>
      <c r="G43" s="3" t="str">
        <f>ErrMsg!$F$29</f>
        <v>Don't display Error Message</v>
      </c>
    </row>
    <row r="44" spans="1:7" ht="12">
      <c r="A44" s="2">
        <v>38</v>
      </c>
      <c r="B44" s="2" t="s">
        <v>251</v>
      </c>
      <c r="C44" s="295" t="s">
        <v>1407</v>
      </c>
      <c r="D44" s="227" t="s">
        <v>231</v>
      </c>
      <c r="E44" s="34" t="s">
        <v>272</v>
      </c>
      <c r="F44" s="289" t="s">
        <v>1487</v>
      </c>
      <c r="G44" s="3" t="str">
        <f>ErrMsg!$F$29</f>
        <v>Don't display Error Message</v>
      </c>
    </row>
    <row r="45" spans="1:7" ht="12">
      <c r="A45" s="2">
        <v>39</v>
      </c>
      <c r="B45" s="2" t="s">
        <v>251</v>
      </c>
      <c r="C45" s="295" t="s">
        <v>1408</v>
      </c>
      <c r="D45" s="227" t="s">
        <v>231</v>
      </c>
      <c r="E45" s="34" t="s">
        <v>272</v>
      </c>
      <c r="F45" s="289" t="s">
        <v>1488</v>
      </c>
      <c r="G45" s="3" t="str">
        <f>ErrMsg!$F$29</f>
        <v>Don't display Error Message</v>
      </c>
    </row>
    <row r="46" spans="1:7" ht="12">
      <c r="A46" s="2">
        <v>40</v>
      </c>
      <c r="B46" s="2" t="s">
        <v>251</v>
      </c>
      <c r="C46" s="295" t="s">
        <v>1409</v>
      </c>
      <c r="D46" s="227" t="s">
        <v>231</v>
      </c>
      <c r="E46" s="34" t="s">
        <v>272</v>
      </c>
      <c r="F46" s="289" t="s">
        <v>1489</v>
      </c>
      <c r="G46" s="3" t="str">
        <f>ErrMsg!$F$29</f>
        <v>Don't display Error Message</v>
      </c>
    </row>
    <row r="47" spans="1:7" ht="12">
      <c r="A47" s="2">
        <v>41</v>
      </c>
      <c r="B47" s="2" t="s">
        <v>251</v>
      </c>
      <c r="C47" s="295" t="s">
        <v>1410</v>
      </c>
      <c r="D47" s="227" t="s">
        <v>232</v>
      </c>
      <c r="E47" s="34" t="s">
        <v>272</v>
      </c>
      <c r="F47" s="289" t="s">
        <v>1490</v>
      </c>
      <c r="G47" s="3" t="str">
        <f>ErrMsg!$F$29</f>
        <v>Don't display Error Message</v>
      </c>
    </row>
    <row r="48" spans="1:7" ht="24">
      <c r="A48" s="2">
        <v>42</v>
      </c>
      <c r="B48" s="2" t="s">
        <v>251</v>
      </c>
      <c r="C48" s="188" t="s">
        <v>1411</v>
      </c>
      <c r="D48" s="227" t="s">
        <v>232</v>
      </c>
      <c r="E48" s="34" t="s">
        <v>272</v>
      </c>
      <c r="F48" s="302" t="s">
        <v>1491</v>
      </c>
      <c r="G48" s="3" t="str">
        <f>ErrMsg!$F$29</f>
        <v>Don't display Error Message</v>
      </c>
    </row>
    <row r="49" spans="1:7" ht="24">
      <c r="A49" s="2">
        <v>43</v>
      </c>
      <c r="B49" s="2" t="s">
        <v>251</v>
      </c>
      <c r="C49" s="188" t="s">
        <v>1412</v>
      </c>
      <c r="D49" s="227" t="s">
        <v>232</v>
      </c>
      <c r="E49" s="34" t="s">
        <v>272</v>
      </c>
      <c r="F49" s="302" t="s">
        <v>1492</v>
      </c>
      <c r="G49" s="3" t="str">
        <f>ErrMsg!$F$29</f>
        <v>Don't display Error Message</v>
      </c>
    </row>
    <row r="50" spans="1:7" ht="24">
      <c r="A50" s="2">
        <v>44</v>
      </c>
      <c r="B50" s="2" t="s">
        <v>251</v>
      </c>
      <c r="C50" s="188" t="s">
        <v>1413</v>
      </c>
      <c r="D50" s="227" t="s">
        <v>232</v>
      </c>
      <c r="E50" s="34" t="s">
        <v>272</v>
      </c>
      <c r="F50" s="302" t="s">
        <v>1493</v>
      </c>
      <c r="G50" s="3" t="str">
        <f>ErrMsg!$F$29</f>
        <v>Don't display Error Message</v>
      </c>
    </row>
    <row r="51" spans="1:7" ht="24">
      <c r="A51" s="2">
        <v>45</v>
      </c>
      <c r="B51" s="2" t="s">
        <v>251</v>
      </c>
      <c r="C51" s="188" t="s">
        <v>1414</v>
      </c>
      <c r="D51" s="227" t="s">
        <v>232</v>
      </c>
      <c r="E51" s="34" t="s">
        <v>273</v>
      </c>
      <c r="F51" s="302" t="s">
        <v>1494</v>
      </c>
      <c r="G51" s="289" t="str">
        <f>ErrMsg!$F$30</f>
        <v>（入力項目名）の形式が不正です。</v>
      </c>
    </row>
    <row r="52" spans="1:7" ht="24">
      <c r="A52" s="2">
        <v>46</v>
      </c>
      <c r="B52" s="2" t="s">
        <v>251</v>
      </c>
      <c r="C52" s="188" t="s">
        <v>1415</v>
      </c>
      <c r="D52" s="227" t="s">
        <v>232</v>
      </c>
      <c r="E52" s="34" t="s">
        <v>273</v>
      </c>
      <c r="F52" s="302" t="s">
        <v>1495</v>
      </c>
      <c r="G52" s="289" t="str">
        <f>ErrMsg!$F$30</f>
        <v>（入力項目名）の形式が不正です。</v>
      </c>
    </row>
    <row r="53" spans="1:7" ht="24">
      <c r="A53" s="2">
        <v>47</v>
      </c>
      <c r="B53" s="2" t="s">
        <v>251</v>
      </c>
      <c r="C53" s="188" t="s">
        <v>1416</v>
      </c>
      <c r="D53" s="227" t="s">
        <v>232</v>
      </c>
      <c r="E53" s="34" t="s">
        <v>273</v>
      </c>
      <c r="F53" s="302" t="s">
        <v>1496</v>
      </c>
      <c r="G53" s="289" t="str">
        <f>ErrMsg!$F$30</f>
        <v>（入力項目名）の形式が不正です。</v>
      </c>
    </row>
    <row r="54" spans="1:7" ht="24">
      <c r="A54" s="2">
        <v>48</v>
      </c>
      <c r="B54" s="2" t="s">
        <v>251</v>
      </c>
      <c r="C54" s="188" t="s">
        <v>1417</v>
      </c>
      <c r="D54" s="227" t="s">
        <v>232</v>
      </c>
      <c r="E54" s="34" t="s">
        <v>273</v>
      </c>
      <c r="F54" s="302" t="s">
        <v>1497</v>
      </c>
      <c r="G54" s="289" t="str">
        <f>ErrMsg!$F$30</f>
        <v>（入力項目名）の形式が不正です。</v>
      </c>
    </row>
    <row r="55" spans="1:7" ht="24">
      <c r="A55" s="2">
        <v>49</v>
      </c>
      <c r="B55" s="2" t="s">
        <v>251</v>
      </c>
      <c r="C55" s="188" t="s">
        <v>1418</v>
      </c>
      <c r="D55" s="227" t="s">
        <v>232</v>
      </c>
      <c r="E55" s="34" t="s">
        <v>273</v>
      </c>
      <c r="F55" s="302" t="s">
        <v>1498</v>
      </c>
      <c r="G55" s="289" t="str">
        <f>ErrMsg!$F$30</f>
        <v>（入力項目名）の形式が不正です。</v>
      </c>
    </row>
    <row r="56" spans="1:7" ht="24">
      <c r="A56" s="2">
        <v>50</v>
      </c>
      <c r="B56" s="2" t="s">
        <v>251</v>
      </c>
      <c r="C56" s="188" t="s">
        <v>1419</v>
      </c>
      <c r="D56" s="227" t="s">
        <v>232</v>
      </c>
      <c r="E56" s="34" t="s">
        <v>273</v>
      </c>
      <c r="F56" s="302" t="s">
        <v>1487</v>
      </c>
      <c r="G56" s="289" t="str">
        <f>ErrMsg!$F$30</f>
        <v>（入力項目名）の形式が不正です。</v>
      </c>
    </row>
    <row r="57" spans="1:7" ht="24">
      <c r="A57" s="2">
        <v>51</v>
      </c>
      <c r="B57" s="2" t="s">
        <v>251</v>
      </c>
      <c r="C57" s="291" t="s">
        <v>1420</v>
      </c>
      <c r="D57" s="227" t="s">
        <v>232</v>
      </c>
      <c r="E57" s="34" t="s">
        <v>273</v>
      </c>
      <c r="F57" s="289" t="s">
        <v>1499</v>
      </c>
      <c r="G57" s="289" t="s">
        <v>1500</v>
      </c>
    </row>
    <row r="58" spans="1:7" ht="12">
      <c r="A58" s="2">
        <v>52</v>
      </c>
      <c r="B58" s="2" t="s">
        <v>251</v>
      </c>
      <c r="C58" s="303" t="s">
        <v>1421</v>
      </c>
      <c r="D58" s="227" t="s">
        <v>232</v>
      </c>
      <c r="E58" s="34" t="s">
        <v>272</v>
      </c>
      <c r="F58" s="289" t="s">
        <v>1501</v>
      </c>
      <c r="G58" s="3" t="str">
        <f>ErrMsg!$F$29</f>
        <v>Don't display Error Message</v>
      </c>
    </row>
    <row r="59" spans="1:7" ht="12">
      <c r="A59" s="2">
        <v>53</v>
      </c>
      <c r="B59" s="2" t="s">
        <v>251</v>
      </c>
      <c r="C59" s="303" t="s">
        <v>1422</v>
      </c>
      <c r="D59" s="227" t="s">
        <v>232</v>
      </c>
      <c r="E59" s="34" t="s">
        <v>272</v>
      </c>
      <c r="F59" s="289" t="s">
        <v>1502</v>
      </c>
      <c r="G59" s="3" t="str">
        <f>ErrMsg!$F$29</f>
        <v>Don't display Error Message</v>
      </c>
    </row>
    <row r="60" spans="1:7" ht="12">
      <c r="A60" s="2">
        <v>54</v>
      </c>
      <c r="B60" s="2" t="s">
        <v>251</v>
      </c>
      <c r="C60" s="303" t="s">
        <v>1423</v>
      </c>
      <c r="D60" s="227" t="s">
        <v>232</v>
      </c>
      <c r="E60" s="34" t="s">
        <v>272</v>
      </c>
      <c r="F60" s="289" t="s">
        <v>1503</v>
      </c>
      <c r="G60" s="3" t="str">
        <f>ErrMsg!$F$29</f>
        <v>Don't display Error Message</v>
      </c>
    </row>
    <row r="61" spans="1:7" ht="12">
      <c r="A61" s="2">
        <v>55</v>
      </c>
      <c r="B61" s="2" t="s">
        <v>251</v>
      </c>
      <c r="C61" s="303" t="s">
        <v>1424</v>
      </c>
      <c r="D61" s="227" t="s">
        <v>232</v>
      </c>
      <c r="E61" s="34" t="s">
        <v>272</v>
      </c>
      <c r="F61" s="289" t="s">
        <v>1504</v>
      </c>
      <c r="G61" s="3" t="str">
        <f>ErrMsg!$F$29</f>
        <v>Don't display Error Message</v>
      </c>
    </row>
    <row r="62" spans="1:7" ht="12">
      <c r="A62" s="2">
        <v>56</v>
      </c>
      <c r="B62" s="2" t="s">
        <v>251</v>
      </c>
      <c r="C62" s="292" t="s">
        <v>1425</v>
      </c>
      <c r="D62" s="227" t="s">
        <v>232</v>
      </c>
      <c r="E62" s="34" t="s">
        <v>272</v>
      </c>
      <c r="F62" s="289" t="s">
        <v>1505</v>
      </c>
      <c r="G62" s="3" t="str">
        <f>ErrMsg!$F$29</f>
        <v>Don't display Error Message</v>
      </c>
    </row>
    <row r="63" spans="1:7" ht="24">
      <c r="A63" s="2">
        <v>57</v>
      </c>
      <c r="B63" s="2" t="s">
        <v>251</v>
      </c>
      <c r="C63" s="291" t="s">
        <v>1426</v>
      </c>
      <c r="D63" s="227" t="s">
        <v>232</v>
      </c>
      <c r="E63" s="34" t="s">
        <v>273</v>
      </c>
      <c r="F63" s="289" t="s">
        <v>1506</v>
      </c>
      <c r="G63" s="289" t="s">
        <v>1500</v>
      </c>
    </row>
    <row r="64" spans="1:7" ht="48">
      <c r="A64" s="2">
        <v>58</v>
      </c>
      <c r="B64" s="2" t="s">
        <v>251</v>
      </c>
      <c r="C64" s="304" t="s">
        <v>1427</v>
      </c>
      <c r="D64" s="227" t="s">
        <v>232</v>
      </c>
      <c r="E64" s="34" t="s">
        <v>273</v>
      </c>
      <c r="F64" s="289" t="s">
        <v>1507</v>
      </c>
      <c r="G64" s="3" t="str">
        <f>ErrMsg!$F$29</f>
        <v>Don't display Error Message</v>
      </c>
    </row>
    <row r="65" spans="1:7" ht="48">
      <c r="A65" s="2">
        <v>59</v>
      </c>
      <c r="B65" s="2" t="s">
        <v>251</v>
      </c>
      <c r="C65" s="304" t="s">
        <v>1428</v>
      </c>
      <c r="D65" s="227" t="s">
        <v>232</v>
      </c>
      <c r="E65" s="34" t="s">
        <v>273</v>
      </c>
      <c r="F65" s="289" t="s">
        <v>1508</v>
      </c>
      <c r="G65" s="3" t="str">
        <f>ErrMsg!$F$29</f>
        <v>Don't display Error Message</v>
      </c>
    </row>
    <row r="66" spans="1:7" ht="60">
      <c r="A66" s="2">
        <v>60</v>
      </c>
      <c r="B66" s="2" t="s">
        <v>251</v>
      </c>
      <c r="C66" s="305" t="s">
        <v>1429</v>
      </c>
      <c r="D66" s="227" t="s">
        <v>232</v>
      </c>
      <c r="E66" s="34" t="s">
        <v>273</v>
      </c>
      <c r="F66" s="289" t="s">
        <v>1509</v>
      </c>
      <c r="G66" s="3" t="str">
        <f>ErrMsg!$F$29</f>
        <v>Don't display Error Message</v>
      </c>
    </row>
    <row r="67" spans="1:7" ht="12">
      <c r="A67" s="2">
        <v>61</v>
      </c>
      <c r="B67" s="2" t="s">
        <v>251</v>
      </c>
      <c r="C67" s="306" t="s">
        <v>1430</v>
      </c>
      <c r="D67" s="227" t="s">
        <v>232</v>
      </c>
      <c r="E67" s="34" t="s">
        <v>273</v>
      </c>
      <c r="F67" s="289" t="s">
        <v>1510</v>
      </c>
      <c r="G67" s="3" t="str">
        <f>ErrMsg!$F$29</f>
        <v>Don't display Error Message</v>
      </c>
    </row>
    <row r="68" spans="1:7" ht="12">
      <c r="A68" s="2">
        <v>62</v>
      </c>
      <c r="B68" s="2" t="s">
        <v>251</v>
      </c>
      <c r="C68" s="306" t="s">
        <v>1431</v>
      </c>
      <c r="D68" s="227" t="s">
        <v>232</v>
      </c>
      <c r="E68" s="34" t="s">
        <v>273</v>
      </c>
      <c r="F68" s="289" t="s">
        <v>1511</v>
      </c>
      <c r="G68" s="289" t="str">
        <f>ErrMsg!$F$30</f>
        <v>（入力項目名）の形式が不正です。</v>
      </c>
    </row>
    <row r="69" spans="1:7" ht="12">
      <c r="A69" s="2">
        <v>63</v>
      </c>
      <c r="B69" s="2" t="s">
        <v>251</v>
      </c>
      <c r="C69" s="306" t="s">
        <v>1432</v>
      </c>
      <c r="D69" s="227" t="s">
        <v>232</v>
      </c>
      <c r="E69" s="34" t="s">
        <v>273</v>
      </c>
      <c r="F69" s="289" t="s">
        <v>1512</v>
      </c>
      <c r="G69" s="289" t="str">
        <f>ErrMsg!$F$30</f>
        <v>（入力項目名）の形式が不正です。</v>
      </c>
    </row>
    <row r="70" spans="1:7" ht="12">
      <c r="A70" s="2">
        <v>64</v>
      </c>
      <c r="B70" s="2" t="s">
        <v>251</v>
      </c>
      <c r="C70" s="306" t="s">
        <v>1433</v>
      </c>
      <c r="D70" s="227" t="s">
        <v>232</v>
      </c>
      <c r="E70" s="34" t="s">
        <v>273</v>
      </c>
      <c r="F70" s="289" t="s">
        <v>1513</v>
      </c>
      <c r="G70" s="289" t="str">
        <f>ErrMsg!$F$30</f>
        <v>（入力項目名）の形式が不正です。</v>
      </c>
    </row>
    <row r="71" spans="1:7" ht="12">
      <c r="A71" s="2">
        <v>65</v>
      </c>
      <c r="B71" s="2" t="s">
        <v>251</v>
      </c>
      <c r="C71" s="306" t="s">
        <v>1434</v>
      </c>
      <c r="D71" s="227" t="s">
        <v>232</v>
      </c>
      <c r="E71" s="34" t="s">
        <v>273</v>
      </c>
      <c r="F71" s="289" t="s">
        <v>1514</v>
      </c>
      <c r="G71" s="289" t="str">
        <f>ErrMsg!$F$30</f>
        <v>（入力項目名）の形式が不正です。</v>
      </c>
    </row>
    <row r="72" spans="1:7" ht="12">
      <c r="A72" s="2">
        <v>66</v>
      </c>
      <c r="B72" s="2" t="s">
        <v>251</v>
      </c>
      <c r="C72" s="307" t="s">
        <v>1435</v>
      </c>
      <c r="D72" s="227" t="s">
        <v>232</v>
      </c>
      <c r="E72" s="34" t="s">
        <v>273</v>
      </c>
      <c r="F72" s="289" t="s">
        <v>1515</v>
      </c>
      <c r="G72" s="289" t="str">
        <f>ErrMsg!$F$30</f>
        <v>（入力項目名）の形式が不正です。</v>
      </c>
    </row>
    <row r="73" spans="1:7" ht="24">
      <c r="A73" s="2">
        <v>67</v>
      </c>
      <c r="B73" s="2" t="s">
        <v>251</v>
      </c>
      <c r="C73" s="308" t="s">
        <v>1436</v>
      </c>
      <c r="D73" s="227" t="s">
        <v>232</v>
      </c>
      <c r="E73" s="34" t="s">
        <v>273</v>
      </c>
      <c r="F73" s="302" t="s">
        <v>1516</v>
      </c>
      <c r="G73" s="289" t="str">
        <f>ErrMsg!$F$30</f>
        <v>（入力項目名）の形式が不正です。</v>
      </c>
    </row>
    <row r="74" spans="1:7" ht="12">
      <c r="A74" s="2">
        <v>68</v>
      </c>
      <c r="B74" s="2" t="s">
        <v>251</v>
      </c>
      <c r="C74" s="306" t="s">
        <v>1437</v>
      </c>
      <c r="D74" s="227" t="s">
        <v>232</v>
      </c>
      <c r="E74" s="34" t="s">
        <v>273</v>
      </c>
      <c r="F74" s="289" t="s">
        <v>1517</v>
      </c>
      <c r="G74" s="289" t="str">
        <f>ErrMsg!$F$30</f>
        <v>（入力項目名）の形式が不正です。</v>
      </c>
    </row>
    <row r="75" spans="1:7" ht="12">
      <c r="A75" s="2">
        <v>69</v>
      </c>
      <c r="B75" s="2" t="s">
        <v>251</v>
      </c>
      <c r="C75" s="307" t="s">
        <v>1438</v>
      </c>
      <c r="D75" s="227" t="s">
        <v>232</v>
      </c>
      <c r="E75" s="34" t="s">
        <v>273</v>
      </c>
      <c r="F75" s="289" t="s">
        <v>1518</v>
      </c>
      <c r="G75" s="289" t="str">
        <f>ErrMsg!$F$30</f>
        <v>（入力項目名）の形式が不正です。</v>
      </c>
    </row>
    <row r="76" spans="1:7" ht="12">
      <c r="A76" s="2">
        <v>70</v>
      </c>
      <c r="B76" s="2" t="s">
        <v>251</v>
      </c>
      <c r="C76" s="304" t="s">
        <v>1439</v>
      </c>
      <c r="D76" s="227" t="s">
        <v>232</v>
      </c>
      <c r="E76" s="34" t="s">
        <v>272</v>
      </c>
      <c r="F76" s="289" t="s">
        <v>1519</v>
      </c>
      <c r="G76" s="3" t="str">
        <f>ErrMsg!$F$29</f>
        <v>Don't display Error Message</v>
      </c>
    </row>
    <row r="77" spans="1:7" ht="12">
      <c r="A77" s="2">
        <v>71</v>
      </c>
      <c r="B77" s="2" t="s">
        <v>251</v>
      </c>
      <c r="C77" s="306" t="s">
        <v>1440</v>
      </c>
      <c r="D77" s="227" t="s">
        <v>232</v>
      </c>
      <c r="E77" s="34" t="s">
        <v>273</v>
      </c>
      <c r="F77" s="289" t="s">
        <v>1520</v>
      </c>
      <c r="G77" s="289" t="str">
        <f>ErrMsg!$F$30</f>
        <v>（入力項目名）の形式が不正です。</v>
      </c>
    </row>
    <row r="78" spans="1:7" ht="12">
      <c r="A78" s="2">
        <v>72</v>
      </c>
      <c r="B78" s="2" t="s">
        <v>251</v>
      </c>
      <c r="C78" s="307" t="s">
        <v>1441</v>
      </c>
      <c r="D78" s="227" t="s">
        <v>232</v>
      </c>
      <c r="E78" s="34" t="s">
        <v>273</v>
      </c>
      <c r="F78" s="289" t="s">
        <v>1521</v>
      </c>
      <c r="G78" s="289" t="str">
        <f>ErrMsg!$F$30</f>
        <v>（入力項目名）の形式が不正です。</v>
      </c>
    </row>
    <row r="79" spans="1:7" ht="12">
      <c r="A79" s="2">
        <v>73</v>
      </c>
      <c r="B79" s="2" t="s">
        <v>251</v>
      </c>
      <c r="C79" s="304" t="s">
        <v>1442</v>
      </c>
      <c r="D79" s="227" t="s">
        <v>232</v>
      </c>
      <c r="E79" s="34" t="s">
        <v>272</v>
      </c>
      <c r="F79" s="289" t="s">
        <v>1522</v>
      </c>
      <c r="G79" s="3" t="str">
        <f>ErrMsg!$F$29</f>
        <v>Don't display Error Message</v>
      </c>
    </row>
    <row r="80" spans="1:7" ht="12">
      <c r="A80" s="2">
        <v>74</v>
      </c>
      <c r="B80" s="2" t="s">
        <v>251</v>
      </c>
      <c r="C80" s="304" t="s">
        <v>1443</v>
      </c>
      <c r="D80" s="227" t="s">
        <v>232</v>
      </c>
      <c r="E80" s="34" t="s">
        <v>272</v>
      </c>
      <c r="F80" s="289" t="s">
        <v>1523</v>
      </c>
      <c r="G80" s="289" t="str">
        <f>ErrMsg!$F$30</f>
        <v>（入力項目名）の形式が不正です。</v>
      </c>
    </row>
    <row r="81" spans="1:7" ht="12">
      <c r="A81" s="2">
        <v>75</v>
      </c>
      <c r="B81" s="2" t="s">
        <v>251</v>
      </c>
      <c r="C81" s="304" t="s">
        <v>1444</v>
      </c>
      <c r="D81" s="227" t="s">
        <v>232</v>
      </c>
      <c r="E81" s="34" t="s">
        <v>272</v>
      </c>
      <c r="F81" s="289" t="s">
        <v>1524</v>
      </c>
      <c r="G81" s="3" t="str">
        <f>ErrMsg!$F$29</f>
        <v>Don't display Error Message</v>
      </c>
    </row>
    <row r="82" spans="1:7" ht="12">
      <c r="A82" s="2">
        <v>76</v>
      </c>
      <c r="B82" s="2" t="s">
        <v>251</v>
      </c>
      <c r="C82" s="304" t="s">
        <v>1445</v>
      </c>
      <c r="D82" s="227" t="s">
        <v>232</v>
      </c>
      <c r="E82" s="34" t="s">
        <v>272</v>
      </c>
      <c r="F82" s="289" t="s">
        <v>1525</v>
      </c>
      <c r="G82" s="3" t="str">
        <f>ErrMsg!$F$29</f>
        <v>Don't display Error Message</v>
      </c>
    </row>
    <row r="83" spans="1:7" ht="12">
      <c r="A83" s="2">
        <v>77</v>
      </c>
      <c r="B83" s="2" t="s">
        <v>251</v>
      </c>
      <c r="C83" s="304" t="s">
        <v>1446</v>
      </c>
      <c r="D83" s="227" t="s">
        <v>232</v>
      </c>
      <c r="E83" s="34" t="s">
        <v>273</v>
      </c>
      <c r="F83" s="289" t="s">
        <v>1526</v>
      </c>
      <c r="G83" s="289" t="str">
        <f>ErrMsg!$F$30</f>
        <v>（入力項目名）の形式が不正です。</v>
      </c>
    </row>
    <row r="84" spans="1:7" ht="12">
      <c r="A84" s="2">
        <v>78</v>
      </c>
      <c r="B84" s="2" t="s">
        <v>251</v>
      </c>
      <c r="C84" s="305" t="s">
        <v>1447</v>
      </c>
      <c r="D84" s="227" t="s">
        <v>232</v>
      </c>
      <c r="E84" s="34" t="s">
        <v>273</v>
      </c>
      <c r="F84" s="289" t="s">
        <v>1527</v>
      </c>
      <c r="G84" s="289" t="str">
        <f>ErrMsg!$F$30</f>
        <v>（入力項目名）の形式が不正です。</v>
      </c>
    </row>
    <row r="85" spans="1:7" ht="12">
      <c r="A85" s="2">
        <v>79</v>
      </c>
      <c r="B85" s="2" t="s">
        <v>251</v>
      </c>
      <c r="C85" s="306" t="s">
        <v>1448</v>
      </c>
      <c r="D85" s="227" t="s">
        <v>232</v>
      </c>
      <c r="E85" s="34" t="s">
        <v>273</v>
      </c>
      <c r="F85" s="289" t="s">
        <v>1528</v>
      </c>
      <c r="G85" s="289" t="str">
        <f>ErrMsg!$F$30</f>
        <v>（入力項目名）の形式が不正です。</v>
      </c>
    </row>
    <row r="86" spans="1:7" ht="12">
      <c r="A86" s="2">
        <v>80</v>
      </c>
      <c r="B86" s="2" t="s">
        <v>251</v>
      </c>
      <c r="C86" s="306" t="s">
        <v>1449</v>
      </c>
      <c r="D86" s="227" t="s">
        <v>232</v>
      </c>
      <c r="E86" s="34" t="s">
        <v>273</v>
      </c>
      <c r="F86" s="289" t="s">
        <v>1529</v>
      </c>
      <c r="G86" s="289" t="str">
        <f>ErrMsg!$F$30</f>
        <v>（入力項目名）の形式が不正です。</v>
      </c>
    </row>
    <row r="87" spans="1:7" ht="12">
      <c r="A87" s="2">
        <v>81</v>
      </c>
      <c r="B87" s="2" t="s">
        <v>251</v>
      </c>
      <c r="C87" s="306" t="s">
        <v>1450</v>
      </c>
      <c r="D87" s="227" t="s">
        <v>232</v>
      </c>
      <c r="E87" s="34" t="s">
        <v>273</v>
      </c>
      <c r="F87" s="289" t="s">
        <v>1530</v>
      </c>
      <c r="G87" s="289" t="str">
        <f>ErrMsg!$F$30</f>
        <v>（入力項目名）の形式が不正です。</v>
      </c>
    </row>
    <row r="88" spans="1:7" ht="12">
      <c r="A88" s="2">
        <v>82</v>
      </c>
      <c r="B88" s="2" t="s">
        <v>251</v>
      </c>
      <c r="C88" s="306" t="s">
        <v>1451</v>
      </c>
      <c r="D88" s="227" t="s">
        <v>232</v>
      </c>
      <c r="E88" s="34" t="s">
        <v>273</v>
      </c>
      <c r="F88" s="289" t="s">
        <v>1531</v>
      </c>
      <c r="G88" s="289" t="str">
        <f>ErrMsg!$F$30</f>
        <v>（入力項目名）の形式が不正です。</v>
      </c>
    </row>
    <row r="89" spans="1:7" ht="24">
      <c r="A89" s="2">
        <v>83</v>
      </c>
      <c r="B89" s="2" t="s">
        <v>251</v>
      </c>
      <c r="C89" s="306" t="s">
        <v>1452</v>
      </c>
      <c r="D89" s="227" t="s">
        <v>232</v>
      </c>
      <c r="E89" s="34" t="s">
        <v>273</v>
      </c>
      <c r="F89" s="289" t="s">
        <v>1532</v>
      </c>
      <c r="G89" s="289" t="str">
        <f>ErrMsg!$F$30</f>
        <v>（入力項目名）の形式が不正です。</v>
      </c>
    </row>
    <row r="90" spans="1:7" ht="24">
      <c r="A90" s="2">
        <v>84</v>
      </c>
      <c r="B90" s="2" t="s">
        <v>251</v>
      </c>
      <c r="C90" s="304" t="s">
        <v>1453</v>
      </c>
      <c r="D90" s="227" t="s">
        <v>232</v>
      </c>
      <c r="E90" s="34" t="s">
        <v>273</v>
      </c>
      <c r="F90" s="289" t="s">
        <v>1533</v>
      </c>
      <c r="G90" s="289" t="str">
        <f>ErrMsg!$F$30</f>
        <v>（入力項目名）の形式が不正です。</v>
      </c>
    </row>
    <row r="91" spans="1:7" ht="24">
      <c r="A91" s="2">
        <v>85</v>
      </c>
      <c r="B91" s="2" t="s">
        <v>251</v>
      </c>
      <c r="C91" s="304" t="s">
        <v>1454</v>
      </c>
      <c r="D91" s="227" t="s">
        <v>232</v>
      </c>
      <c r="E91" s="34" t="s">
        <v>272</v>
      </c>
      <c r="F91" s="289" t="s">
        <v>1534</v>
      </c>
      <c r="G91" s="3" t="str">
        <f>ErrMsg!$F$29</f>
        <v>Don't display Error Message</v>
      </c>
    </row>
  </sheetData>
  <dataConsolidate/>
  <mergeCells count="3">
    <mergeCell ref="A1:C1"/>
    <mergeCell ref="A2:C4"/>
    <mergeCell ref="D2:D4"/>
  </mergeCells>
  <phoneticPr fontId="38"/>
  <dataValidations count="3">
    <dataValidation type="list" allowBlank="1" showInputMessage="1" showErrorMessage="1" sqref="D7:D91">
      <formula1>Priority</formula1>
    </dataValidation>
    <dataValidation type="list" allowBlank="1" showInputMessage="1" showErrorMessage="1" sqref="E7:E91">
      <formula1>TypeCase</formula1>
    </dataValidation>
    <dataValidation type="list" allowBlank="1" showInputMessage="1" showErrorMessage="1" sqref="B7:B91">
      <formula1>Category</formula1>
    </dataValidation>
  </dataValidations>
  <hyperlinks>
    <hyperlink ref="F21" r:id="rId1" display="mailto:someone@example.com"/>
    <hyperlink ref="F33" r:id="rId2" display="http://www.google.com"/>
    <hyperlink ref="F34" r:id="rId3" display="http://www.google.com"/>
    <hyperlink ref="F17" r:id="rId4" display="ftp://@host.com/"/>
    <hyperlink ref="F35" r:id="rId5" display="http://www.google.com"/>
  </hyperlinks>
  <printOptions horizontalCentered="1"/>
  <pageMargins left="0.79000000000000015" right="0.79000000000000015" top="1.05" bottom="1.05" header="0.79000000000000015" footer="0.79000000000000015"/>
  <pageSetup scale="47" firstPageNumber="0" orientation="landscape" horizontalDpi="4294967292" verticalDpi="4294967292" r:id="rId6"/>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C000"/>
  </sheetPr>
  <dimension ref="A1:G13"/>
  <sheetViews>
    <sheetView view="pageBreakPreview" zoomScale="80" zoomScaleSheetLayoutView="80" workbookViewId="0">
      <selection activeCell="A49" sqref="A49"/>
    </sheetView>
  </sheetViews>
  <sheetFormatPr defaultRowHeight="13.5"/>
  <cols>
    <col min="1" max="1" width="4.125" style="278" bestFit="1" customWidth="1"/>
    <col min="2" max="2" width="11.125" style="278" customWidth="1"/>
    <col min="3" max="3" width="28.5" style="278" customWidth="1"/>
    <col min="4" max="4" width="9" style="278"/>
    <col min="5" max="5" width="17.25" style="278" customWidth="1"/>
    <col min="6" max="6" width="21.125" style="278" customWidth="1"/>
    <col min="7" max="7" width="51" style="278" customWidth="1"/>
    <col min="8" max="16384" width="9" style="278"/>
  </cols>
  <sheetData>
    <row r="1" spans="1:7">
      <c r="A1" s="878" t="s">
        <v>261</v>
      </c>
      <c r="B1" s="878"/>
      <c r="C1" s="878"/>
      <c r="D1" s="228" t="s">
        <v>1089</v>
      </c>
      <c r="E1" s="228" t="s">
        <v>1090</v>
      </c>
      <c r="F1" s="100"/>
      <c r="G1" s="100"/>
    </row>
    <row r="2" spans="1:7">
      <c r="A2" s="879" t="s">
        <v>1304</v>
      </c>
      <c r="B2" s="879"/>
      <c r="C2" s="879"/>
      <c r="D2" s="875" t="s">
        <v>1305</v>
      </c>
      <c r="E2" s="174">
        <v>42559</v>
      </c>
      <c r="F2" s="100"/>
      <c r="G2" s="100"/>
    </row>
    <row r="3" spans="1:7">
      <c r="A3" s="879"/>
      <c r="B3" s="879"/>
      <c r="C3" s="879"/>
      <c r="D3" s="876"/>
      <c r="E3" s="231" t="s">
        <v>262</v>
      </c>
      <c r="F3" s="100"/>
      <c r="G3" s="100"/>
    </row>
    <row r="4" spans="1:7">
      <c r="A4" s="879"/>
      <c r="B4" s="879"/>
      <c r="C4" s="879"/>
      <c r="D4" s="877"/>
      <c r="E4" s="175">
        <f>COUNTA(A7:A23)</f>
        <v>7</v>
      </c>
      <c r="F4" s="100"/>
      <c r="G4" s="100"/>
    </row>
    <row r="5" spans="1:7">
      <c r="A5" s="100"/>
      <c r="B5" s="100"/>
      <c r="C5" s="49"/>
      <c r="D5" s="101"/>
      <c r="E5" s="68"/>
      <c r="F5" s="100"/>
      <c r="G5" s="49"/>
    </row>
    <row r="6" spans="1:7">
      <c r="A6" s="69" t="s">
        <v>263</v>
      </c>
      <c r="B6" s="69" t="s">
        <v>247</v>
      </c>
      <c r="C6" s="172" t="s">
        <v>264</v>
      </c>
      <c r="D6" s="70" t="s">
        <v>229</v>
      </c>
      <c r="E6" s="70" t="s">
        <v>265</v>
      </c>
      <c r="F6" s="71" t="s">
        <v>266</v>
      </c>
      <c r="G6" s="72" t="s">
        <v>267</v>
      </c>
    </row>
    <row r="7" spans="1:7">
      <c r="A7" s="73">
        <v>1</v>
      </c>
      <c r="B7" s="73" t="s">
        <v>251</v>
      </c>
      <c r="C7" s="188" t="s">
        <v>1835</v>
      </c>
      <c r="D7" s="227" t="s">
        <v>230</v>
      </c>
      <c r="E7" s="74" t="s">
        <v>273</v>
      </c>
      <c r="F7" s="75" t="s">
        <v>1306</v>
      </c>
      <c r="G7" s="61" t="str">
        <f>ErrMsg!F2</f>
        <v>This is a required field.</v>
      </c>
    </row>
    <row r="8" spans="1:7">
      <c r="A8" s="73">
        <v>2</v>
      </c>
      <c r="B8" s="73" t="s">
        <v>251</v>
      </c>
      <c r="C8" s="189" t="s">
        <v>1990</v>
      </c>
      <c r="D8" s="227" t="s">
        <v>230</v>
      </c>
      <c r="E8" s="76" t="s">
        <v>272</v>
      </c>
      <c r="F8" s="77" t="s">
        <v>1306</v>
      </c>
      <c r="G8" s="3" t="str">
        <f>ErrMsg!$F$29</f>
        <v>Don't display Error Message</v>
      </c>
    </row>
    <row r="9" spans="1:7">
      <c r="A9" s="73">
        <v>3</v>
      </c>
      <c r="B9" s="73" t="s">
        <v>251</v>
      </c>
      <c r="C9" s="189" t="s">
        <v>1991</v>
      </c>
      <c r="D9" s="227" t="s">
        <v>230</v>
      </c>
      <c r="E9" s="76" t="s">
        <v>272</v>
      </c>
      <c r="F9" s="77" t="s">
        <v>1306</v>
      </c>
      <c r="G9" s="3" t="str">
        <f>ErrMsg!$F$29</f>
        <v>Don't display Error Message</v>
      </c>
    </row>
    <row r="10" spans="1:7">
      <c r="A10" s="73">
        <v>4</v>
      </c>
      <c r="B10" s="73" t="s">
        <v>251</v>
      </c>
      <c r="C10" s="173" t="s">
        <v>1992</v>
      </c>
      <c r="D10" s="227" t="s">
        <v>230</v>
      </c>
      <c r="E10" s="78" t="s">
        <v>273</v>
      </c>
      <c r="F10" s="79"/>
      <c r="G10" s="75" t="s">
        <v>1307</v>
      </c>
    </row>
    <row r="11" spans="1:7">
      <c r="A11" s="73">
        <v>5</v>
      </c>
      <c r="B11" s="73" t="s">
        <v>251</v>
      </c>
      <c r="C11" s="189" t="s">
        <v>1993</v>
      </c>
      <c r="D11" s="227" t="s">
        <v>230</v>
      </c>
      <c r="E11" s="78" t="s">
        <v>273</v>
      </c>
      <c r="F11" s="79"/>
      <c r="G11" s="3" t="str">
        <f>ErrMsg!$F$29</f>
        <v>Don't display Error Message</v>
      </c>
    </row>
    <row r="12" spans="1:7">
      <c r="A12" s="73">
        <v>6</v>
      </c>
      <c r="B12" s="73" t="s">
        <v>251</v>
      </c>
      <c r="C12" s="189" t="s">
        <v>1994</v>
      </c>
      <c r="D12" s="227" t="s">
        <v>230</v>
      </c>
      <c r="E12" s="78" t="s">
        <v>273</v>
      </c>
      <c r="F12" s="79"/>
      <c r="G12" s="3" t="str">
        <f>ErrMsg!$F$29</f>
        <v>Don't display Error Message</v>
      </c>
    </row>
    <row r="13" spans="1:7">
      <c r="A13" s="73">
        <v>7</v>
      </c>
      <c r="B13" s="73" t="s">
        <v>251</v>
      </c>
      <c r="C13" s="189" t="s">
        <v>1995</v>
      </c>
      <c r="D13" s="227" t="s">
        <v>230</v>
      </c>
      <c r="E13" s="78" t="s">
        <v>272</v>
      </c>
      <c r="F13" s="79"/>
      <c r="G13" s="3" t="str">
        <f>ErrMsg!$F$29</f>
        <v>Don't display Error Message</v>
      </c>
    </row>
  </sheetData>
  <mergeCells count="3">
    <mergeCell ref="D2:D4"/>
    <mergeCell ref="A1:C1"/>
    <mergeCell ref="A2:C4"/>
  </mergeCells>
  <phoneticPr fontId="38"/>
  <dataValidations count="3">
    <dataValidation type="list" allowBlank="1" showInputMessage="1" showErrorMessage="1" sqref="B7:B13">
      <formula1>Category</formula1>
    </dataValidation>
    <dataValidation type="list" allowBlank="1" showInputMessage="1" showErrorMessage="1" sqref="E7:E13">
      <formula1>TypeCase</formula1>
    </dataValidation>
    <dataValidation type="list" allowBlank="1" showInputMessage="1" showErrorMessage="1" sqref="D7:D13">
      <formula1>Priority</formula1>
    </dataValidation>
  </dataValidations>
  <pageMargins left="0.7" right="0.7" top="0.75" bottom="0.75" header="0.3" footer="0.3"/>
  <pageSetup paperSize="9" scale="4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G35"/>
  <sheetViews>
    <sheetView view="pageBreakPreview" topLeftCell="A13" zoomScale="115" zoomScaleSheetLayoutView="115" workbookViewId="0">
      <selection activeCell="C11" sqref="C11:C17"/>
    </sheetView>
  </sheetViews>
  <sheetFormatPr defaultColWidth="11" defaultRowHeight="11.25"/>
  <cols>
    <col min="1" max="1" width="3.875" style="5" bestFit="1" customWidth="1"/>
    <col min="2" max="2" width="9.625" style="5" bestFit="1" customWidth="1"/>
    <col min="3" max="3" width="37.875" style="31" customWidth="1"/>
    <col min="4" max="4" width="8.875" style="31" bestFit="1" customWidth="1"/>
    <col min="5" max="5" width="11.375" style="33" bestFit="1" customWidth="1"/>
    <col min="6" max="6" width="28.125" style="5" customWidth="1"/>
    <col min="7" max="7" width="46.625" style="31" customWidth="1"/>
    <col min="8" max="16384" width="11" style="5"/>
  </cols>
  <sheetData>
    <row r="1" spans="1:7">
      <c r="A1" s="880" t="s">
        <v>261</v>
      </c>
      <c r="B1" s="880"/>
      <c r="C1" s="880"/>
      <c r="D1" s="228" t="s">
        <v>1089</v>
      </c>
      <c r="E1" s="228" t="s">
        <v>1090</v>
      </c>
      <c r="F1" s="100"/>
      <c r="G1" s="100"/>
    </row>
    <row r="2" spans="1:7">
      <c r="A2" s="881" t="s">
        <v>1540</v>
      </c>
      <c r="B2" s="881"/>
      <c r="C2" s="881"/>
      <c r="D2" s="882" t="s">
        <v>219</v>
      </c>
      <c r="E2" s="142">
        <v>42558</v>
      </c>
      <c r="F2" s="100"/>
      <c r="G2" s="100"/>
    </row>
    <row r="3" spans="1:7">
      <c r="A3" s="881"/>
      <c r="B3" s="881"/>
      <c r="C3" s="881"/>
      <c r="D3" s="876"/>
      <c r="E3" s="228" t="s">
        <v>262</v>
      </c>
      <c r="F3" s="100"/>
      <c r="G3" s="100"/>
    </row>
    <row r="4" spans="1:7">
      <c r="A4" s="881"/>
      <c r="B4" s="881"/>
      <c r="C4" s="881"/>
      <c r="D4" s="883"/>
      <c r="E4" s="143">
        <v>34</v>
      </c>
      <c r="F4" s="100"/>
      <c r="G4" s="100"/>
    </row>
    <row r="5" spans="1:7" ht="13.5">
      <c r="A5" s="45"/>
      <c r="B5" s="45"/>
      <c r="C5" s="45"/>
      <c r="D5" s="101"/>
      <c r="E5" s="45"/>
      <c r="F5" s="45"/>
      <c r="G5" s="278"/>
    </row>
    <row r="6" spans="1:7" ht="12">
      <c r="A6" s="150" t="s">
        <v>263</v>
      </c>
      <c r="B6" s="150" t="s">
        <v>247</v>
      </c>
      <c r="C6" s="151" t="s">
        <v>264</v>
      </c>
      <c r="D6" s="157" t="s">
        <v>229</v>
      </c>
      <c r="E6" s="152" t="s">
        <v>265</v>
      </c>
      <c r="F6" s="150" t="s">
        <v>1541</v>
      </c>
      <c r="G6" s="153" t="s">
        <v>267</v>
      </c>
    </row>
    <row r="7" spans="1:7" ht="12">
      <c r="A7" s="890" t="s">
        <v>2146</v>
      </c>
      <c r="B7" s="890"/>
      <c r="C7" s="890"/>
      <c r="D7" s="890"/>
      <c r="E7" s="890"/>
      <c r="F7" s="890"/>
      <c r="G7" s="890"/>
    </row>
    <row r="8" spans="1:7" ht="24">
      <c r="A8" s="154">
        <v>1</v>
      </c>
      <c r="B8" s="154" t="s">
        <v>250</v>
      </c>
      <c r="C8" s="889" t="s">
        <v>1542</v>
      </c>
      <c r="D8" s="227" t="s">
        <v>230</v>
      </c>
      <c r="E8" s="155" t="s">
        <v>272</v>
      </c>
      <c r="F8" s="156" t="s">
        <v>2316</v>
      </c>
      <c r="G8" s="156" t="str">
        <f>ErrMsg!$F$29</f>
        <v>Don't display Error Message</v>
      </c>
    </row>
    <row r="9" spans="1:7" ht="24">
      <c r="A9" s="97">
        <v>2</v>
      </c>
      <c r="B9" s="97" t="s">
        <v>250</v>
      </c>
      <c r="C9" s="889"/>
      <c r="D9" s="227" t="s">
        <v>230</v>
      </c>
      <c r="E9" s="102" t="s">
        <v>272</v>
      </c>
      <c r="F9" s="98" t="s">
        <v>1544</v>
      </c>
      <c r="G9" s="156" t="str">
        <f>ErrMsg!$F$29</f>
        <v>Don't display Error Message</v>
      </c>
    </row>
    <row r="10" spans="1:7" ht="24">
      <c r="A10" s="97">
        <v>3</v>
      </c>
      <c r="B10" s="97" t="s">
        <v>250</v>
      </c>
      <c r="C10" s="891"/>
      <c r="D10" s="227" t="s">
        <v>230</v>
      </c>
      <c r="E10" s="102" t="s">
        <v>272</v>
      </c>
      <c r="F10" s="98" t="s">
        <v>1546</v>
      </c>
      <c r="G10" s="98" t="s">
        <v>2317</v>
      </c>
    </row>
    <row r="11" spans="1:7" ht="24">
      <c r="A11" s="97">
        <v>4</v>
      </c>
      <c r="B11" s="97" t="s">
        <v>250</v>
      </c>
      <c r="C11" s="888" t="s">
        <v>1547</v>
      </c>
      <c r="D11" s="227" t="s">
        <v>230</v>
      </c>
      <c r="E11" s="102" t="s">
        <v>272</v>
      </c>
      <c r="F11" s="98" t="s">
        <v>2318</v>
      </c>
      <c r="G11" s="98" t="s">
        <v>2319</v>
      </c>
    </row>
    <row r="12" spans="1:7" ht="24">
      <c r="A12" s="97">
        <v>5</v>
      </c>
      <c r="B12" s="97" t="s">
        <v>250</v>
      </c>
      <c r="C12" s="889"/>
      <c r="D12" s="227" t="s">
        <v>230</v>
      </c>
      <c r="E12" s="102" t="s">
        <v>272</v>
      </c>
      <c r="F12" s="98" t="s">
        <v>1550</v>
      </c>
      <c r="G12" s="156" t="str">
        <f>ErrMsg!$F$29</f>
        <v>Don't display Error Message</v>
      </c>
    </row>
    <row r="13" spans="1:7" ht="24">
      <c r="A13" s="97">
        <v>6</v>
      </c>
      <c r="B13" s="97" t="s">
        <v>250</v>
      </c>
      <c r="C13" s="889"/>
      <c r="D13" s="227" t="s">
        <v>230</v>
      </c>
      <c r="E13" s="102" t="s">
        <v>272</v>
      </c>
      <c r="F13" s="98" t="s">
        <v>1552</v>
      </c>
      <c r="G13" s="98" t="s">
        <v>2317</v>
      </c>
    </row>
    <row r="14" spans="1:7" ht="24">
      <c r="A14" s="97">
        <v>7</v>
      </c>
      <c r="B14" s="97" t="s">
        <v>250</v>
      </c>
      <c r="C14" s="889"/>
      <c r="D14" s="227" t="s">
        <v>230</v>
      </c>
      <c r="E14" s="102" t="s">
        <v>272</v>
      </c>
      <c r="F14" s="98" t="s">
        <v>1816</v>
      </c>
      <c r="G14" s="98" t="s">
        <v>1549</v>
      </c>
    </row>
    <row r="15" spans="1:7" ht="36">
      <c r="A15" s="97">
        <v>8</v>
      </c>
      <c r="B15" s="97" t="s">
        <v>250</v>
      </c>
      <c r="C15" s="889"/>
      <c r="D15" s="227" t="s">
        <v>230</v>
      </c>
      <c r="E15" s="102" t="s">
        <v>272</v>
      </c>
      <c r="F15" s="98" t="s">
        <v>2320</v>
      </c>
      <c r="G15" s="98" t="s">
        <v>2323</v>
      </c>
    </row>
    <row r="16" spans="1:7" ht="36">
      <c r="A16" s="97">
        <v>9</v>
      </c>
      <c r="B16" s="97" t="s">
        <v>250</v>
      </c>
      <c r="C16" s="889"/>
      <c r="D16" s="227" t="s">
        <v>230</v>
      </c>
      <c r="E16" s="102" t="s">
        <v>272</v>
      </c>
      <c r="F16" s="98" t="s">
        <v>2321</v>
      </c>
      <c r="G16" s="98" t="s">
        <v>2324</v>
      </c>
    </row>
    <row r="17" spans="1:7" ht="36">
      <c r="A17" s="97">
        <v>10</v>
      </c>
      <c r="B17" s="97" t="s">
        <v>250</v>
      </c>
      <c r="C17" s="885"/>
      <c r="D17" s="227" t="s">
        <v>230</v>
      </c>
      <c r="E17" s="102" t="s">
        <v>272</v>
      </c>
      <c r="F17" s="98" t="s">
        <v>2322</v>
      </c>
      <c r="G17" s="98" t="s">
        <v>2324</v>
      </c>
    </row>
    <row r="18" spans="1:7" ht="48">
      <c r="A18" s="97">
        <v>11</v>
      </c>
      <c r="B18" s="97" t="s">
        <v>250</v>
      </c>
      <c r="C18" s="141" t="s">
        <v>2325</v>
      </c>
      <c r="D18" s="227" t="s">
        <v>230</v>
      </c>
      <c r="E18" s="102" t="s">
        <v>272</v>
      </c>
      <c r="F18" s="98"/>
      <c r="G18" s="98" t="s">
        <v>1557</v>
      </c>
    </row>
    <row r="19" spans="1:7" ht="48">
      <c r="A19" s="97">
        <v>12</v>
      </c>
      <c r="B19" s="97" t="s">
        <v>250</v>
      </c>
      <c r="C19" s="141" t="s">
        <v>2326</v>
      </c>
      <c r="D19" s="227" t="s">
        <v>230</v>
      </c>
      <c r="E19" s="102" t="s">
        <v>272</v>
      </c>
      <c r="F19" s="98"/>
      <c r="G19" s="98" t="s">
        <v>1558</v>
      </c>
    </row>
    <row r="20" spans="1:7" ht="24">
      <c r="A20" s="97">
        <v>13</v>
      </c>
      <c r="B20" s="97" t="s">
        <v>250</v>
      </c>
      <c r="C20" s="140" t="s">
        <v>1559</v>
      </c>
      <c r="D20" s="227" t="s">
        <v>230</v>
      </c>
      <c r="E20" s="102" t="s">
        <v>272</v>
      </c>
      <c r="F20" s="98"/>
      <c r="G20" s="98" t="s">
        <v>2327</v>
      </c>
    </row>
    <row r="21" spans="1:7" ht="24">
      <c r="A21" s="97">
        <v>14</v>
      </c>
      <c r="B21" s="97" t="s">
        <v>250</v>
      </c>
      <c r="C21" s="140" t="s">
        <v>1560</v>
      </c>
      <c r="D21" s="227" t="s">
        <v>231</v>
      </c>
      <c r="E21" s="102" t="s">
        <v>272</v>
      </c>
      <c r="F21" s="99"/>
      <c r="G21" s="98" t="s">
        <v>2327</v>
      </c>
    </row>
    <row r="22" spans="1:7" ht="24">
      <c r="A22" s="97">
        <v>15</v>
      </c>
      <c r="B22" s="97" t="s">
        <v>250</v>
      </c>
      <c r="C22" s="140" t="s">
        <v>1561</v>
      </c>
      <c r="D22" s="227" t="s">
        <v>231</v>
      </c>
      <c r="E22" s="102" t="s">
        <v>272</v>
      </c>
      <c r="F22" s="99"/>
      <c r="G22" s="98" t="s">
        <v>2327</v>
      </c>
    </row>
    <row r="23" spans="1:7" ht="24">
      <c r="A23" s="97">
        <v>16</v>
      </c>
      <c r="B23" s="97" t="s">
        <v>250</v>
      </c>
      <c r="C23" s="140" t="s">
        <v>1562</v>
      </c>
      <c r="D23" s="227" t="s">
        <v>231</v>
      </c>
      <c r="E23" s="102" t="s">
        <v>272</v>
      </c>
      <c r="F23" s="99"/>
      <c r="G23" s="98" t="s">
        <v>2327</v>
      </c>
    </row>
    <row r="24" spans="1:7" ht="24">
      <c r="A24" s="97">
        <v>17</v>
      </c>
      <c r="B24" s="97" t="s">
        <v>250</v>
      </c>
      <c r="C24" s="140" t="s">
        <v>1563</v>
      </c>
      <c r="D24" s="227" t="s">
        <v>231</v>
      </c>
      <c r="E24" s="102" t="s">
        <v>272</v>
      </c>
      <c r="F24" s="99"/>
      <c r="G24" s="98" t="s">
        <v>2327</v>
      </c>
    </row>
    <row r="25" spans="1:7" ht="24">
      <c r="A25" s="97">
        <v>18</v>
      </c>
      <c r="B25" s="97" t="s">
        <v>250</v>
      </c>
      <c r="C25" s="140" t="s">
        <v>1564</v>
      </c>
      <c r="D25" s="227" t="s">
        <v>231</v>
      </c>
      <c r="E25" s="102" t="s">
        <v>272</v>
      </c>
      <c r="F25" s="99"/>
      <c r="G25" s="98" t="s">
        <v>2327</v>
      </c>
    </row>
    <row r="26" spans="1:7" ht="24">
      <c r="A26" s="97">
        <v>19</v>
      </c>
      <c r="B26" s="97" t="s">
        <v>250</v>
      </c>
      <c r="C26" s="140" t="s">
        <v>1565</v>
      </c>
      <c r="D26" s="227" t="s">
        <v>231</v>
      </c>
      <c r="E26" s="102" t="s">
        <v>272</v>
      </c>
      <c r="F26" s="99"/>
      <c r="G26" s="98" t="s">
        <v>2327</v>
      </c>
    </row>
    <row r="27" spans="1:7" ht="24">
      <c r="A27" s="97">
        <v>20</v>
      </c>
      <c r="B27" s="97" t="s">
        <v>250</v>
      </c>
      <c r="C27" s="140" t="s">
        <v>1566</v>
      </c>
      <c r="D27" s="227" t="s">
        <v>231</v>
      </c>
      <c r="E27" s="102" t="s">
        <v>272</v>
      </c>
      <c r="F27" s="99"/>
      <c r="G27" s="98" t="s">
        <v>2327</v>
      </c>
    </row>
    <row r="28" spans="1:7" ht="24">
      <c r="A28" s="97">
        <v>21</v>
      </c>
      <c r="B28" s="97" t="s">
        <v>250</v>
      </c>
      <c r="C28" s="140" t="s">
        <v>1567</v>
      </c>
      <c r="D28" s="227" t="s">
        <v>231</v>
      </c>
      <c r="E28" s="102" t="s">
        <v>272</v>
      </c>
      <c r="F28" s="99"/>
      <c r="G28" s="98" t="s">
        <v>2327</v>
      </c>
    </row>
    <row r="29" spans="1:7" ht="24">
      <c r="A29" s="97">
        <v>22</v>
      </c>
      <c r="B29" s="97" t="s">
        <v>250</v>
      </c>
      <c r="C29" s="140" t="s">
        <v>1568</v>
      </c>
      <c r="D29" s="227" t="s">
        <v>231</v>
      </c>
      <c r="E29" s="102" t="s">
        <v>272</v>
      </c>
      <c r="F29" s="98"/>
      <c r="G29" s="98" t="s">
        <v>2327</v>
      </c>
    </row>
    <row r="30" spans="1:7" ht="24">
      <c r="A30" s="97">
        <v>23</v>
      </c>
      <c r="B30" s="97" t="s">
        <v>250</v>
      </c>
      <c r="C30" s="140" t="s">
        <v>1569</v>
      </c>
      <c r="D30" s="227" t="s">
        <v>231</v>
      </c>
      <c r="E30" s="102" t="s">
        <v>272</v>
      </c>
      <c r="F30" s="98"/>
      <c r="G30" s="98" t="s">
        <v>2327</v>
      </c>
    </row>
    <row r="31" spans="1:7" ht="24">
      <c r="A31" s="97">
        <v>24</v>
      </c>
      <c r="B31" s="97" t="s">
        <v>250</v>
      </c>
      <c r="C31" s="140" t="s">
        <v>1570</v>
      </c>
      <c r="D31" s="227" t="s">
        <v>231</v>
      </c>
      <c r="E31" s="102" t="s">
        <v>272</v>
      </c>
      <c r="F31" s="98"/>
      <c r="G31" s="98" t="s">
        <v>2327</v>
      </c>
    </row>
    <row r="32" spans="1:7" ht="24">
      <c r="A32" s="97">
        <v>25</v>
      </c>
      <c r="B32" s="97" t="s">
        <v>250</v>
      </c>
      <c r="C32" s="140" t="s">
        <v>1571</v>
      </c>
      <c r="D32" s="227" t="s">
        <v>231</v>
      </c>
      <c r="E32" s="102" t="s">
        <v>272</v>
      </c>
      <c r="F32" s="98"/>
      <c r="G32" s="98" t="s">
        <v>2327</v>
      </c>
    </row>
    <row r="33" spans="1:7" ht="12">
      <c r="A33" s="886" t="s">
        <v>1578</v>
      </c>
      <c r="B33" s="886"/>
      <c r="C33" s="886"/>
      <c r="D33" s="887"/>
      <c r="E33" s="886"/>
      <c r="F33" s="886"/>
      <c r="G33" s="886"/>
    </row>
    <row r="34" spans="1:7" ht="24">
      <c r="A34" s="97">
        <v>1</v>
      </c>
      <c r="B34" s="97" t="s">
        <v>250</v>
      </c>
      <c r="C34" s="884" t="s">
        <v>1572</v>
      </c>
      <c r="D34" s="227" t="s">
        <v>230</v>
      </c>
      <c r="E34" s="102" t="s">
        <v>273</v>
      </c>
      <c r="F34" s="98" t="s">
        <v>1573</v>
      </c>
      <c r="G34" s="98" t="s">
        <v>2328</v>
      </c>
    </row>
    <row r="35" spans="1:7" ht="24">
      <c r="A35" s="97">
        <v>2</v>
      </c>
      <c r="B35" s="97" t="s">
        <v>250</v>
      </c>
      <c r="C35" s="885"/>
      <c r="D35" s="227" t="s">
        <v>230</v>
      </c>
      <c r="E35" s="102" t="s">
        <v>273</v>
      </c>
      <c r="F35" s="98" t="s">
        <v>1574</v>
      </c>
      <c r="G35" s="98" t="s">
        <v>2328</v>
      </c>
    </row>
  </sheetData>
  <dataConsolidate/>
  <mergeCells count="8">
    <mergeCell ref="A1:C1"/>
    <mergeCell ref="A2:C4"/>
    <mergeCell ref="D2:D4"/>
    <mergeCell ref="C34:C35"/>
    <mergeCell ref="A33:G33"/>
    <mergeCell ref="C11:C17"/>
    <mergeCell ref="A7:G7"/>
    <mergeCell ref="C8:C10"/>
  </mergeCells>
  <phoneticPr fontId="38"/>
  <dataValidations count="3">
    <dataValidation type="list" allowBlank="1" showInputMessage="1" showErrorMessage="1" sqref="D7:D35">
      <formula1>Priority</formula1>
    </dataValidation>
    <dataValidation type="list" allowBlank="1" showInputMessage="1" showErrorMessage="1" sqref="E7:E35">
      <formula1>TypeCase</formula1>
    </dataValidation>
    <dataValidation type="list" allowBlank="1" showInputMessage="1" showErrorMessage="1" sqref="B7:B35">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G43"/>
  <sheetViews>
    <sheetView view="pageBreakPreview" zoomScale="80" zoomScaleSheetLayoutView="80" workbookViewId="0">
      <selection activeCell="D9" sqref="D9:T10"/>
    </sheetView>
  </sheetViews>
  <sheetFormatPr defaultColWidth="11" defaultRowHeight="11.25"/>
  <cols>
    <col min="1" max="1" width="3.875" style="5" bestFit="1" customWidth="1"/>
    <col min="2" max="2" width="9.625" style="5" bestFit="1" customWidth="1"/>
    <col min="3" max="3" width="37.875" style="31" customWidth="1"/>
    <col min="4" max="4" width="8.875" style="31" bestFit="1" customWidth="1"/>
    <col min="5" max="5" width="11.375" style="33" bestFit="1" customWidth="1"/>
    <col min="6" max="6" width="24" style="5" bestFit="1" customWidth="1"/>
    <col min="7" max="7" width="25.625" style="31" customWidth="1"/>
    <col min="8" max="16384" width="11" style="5"/>
  </cols>
  <sheetData>
    <row r="1" spans="1:7">
      <c r="A1" s="880" t="s">
        <v>261</v>
      </c>
      <c r="B1" s="880"/>
      <c r="C1" s="880"/>
      <c r="D1" s="228" t="s">
        <v>1089</v>
      </c>
      <c r="E1" s="228" t="s">
        <v>1090</v>
      </c>
      <c r="F1" s="100"/>
      <c r="G1" s="100"/>
    </row>
    <row r="2" spans="1:7">
      <c r="A2" s="881" t="s">
        <v>1579</v>
      </c>
      <c r="B2" s="881"/>
      <c r="C2" s="881"/>
      <c r="D2" s="882" t="s">
        <v>219</v>
      </c>
      <c r="E2" s="142">
        <v>42558</v>
      </c>
      <c r="F2" s="100"/>
      <c r="G2" s="100"/>
    </row>
    <row r="3" spans="1:7">
      <c r="A3" s="881"/>
      <c r="B3" s="881"/>
      <c r="C3" s="881"/>
      <c r="D3" s="876"/>
      <c r="E3" s="228" t="s">
        <v>262</v>
      </c>
      <c r="F3" s="100"/>
      <c r="G3" s="100"/>
    </row>
    <row r="4" spans="1:7">
      <c r="A4" s="881"/>
      <c r="B4" s="881"/>
      <c r="C4" s="881"/>
      <c r="D4" s="883"/>
      <c r="E4" s="143">
        <v>36</v>
      </c>
      <c r="F4" s="100"/>
      <c r="G4" s="100"/>
    </row>
    <row r="5" spans="1:7" ht="13.5">
      <c r="A5" s="45"/>
      <c r="B5" s="45"/>
      <c r="C5" s="45"/>
      <c r="D5" s="101"/>
      <c r="E5" s="45"/>
      <c r="F5" s="45"/>
      <c r="G5" s="278"/>
    </row>
    <row r="6" spans="1:7" ht="12">
      <c r="A6" s="150" t="s">
        <v>263</v>
      </c>
      <c r="B6" s="150" t="s">
        <v>247</v>
      </c>
      <c r="C6" s="151" t="s">
        <v>264</v>
      </c>
      <c r="D6" s="157" t="s">
        <v>229</v>
      </c>
      <c r="E6" s="152" t="s">
        <v>265</v>
      </c>
      <c r="F6" s="150" t="s">
        <v>1541</v>
      </c>
      <c r="G6" s="153" t="s">
        <v>267</v>
      </c>
    </row>
    <row r="7" spans="1:7" ht="12">
      <c r="A7" s="890" t="s">
        <v>2140</v>
      </c>
      <c r="B7" s="890"/>
      <c r="C7" s="890"/>
      <c r="D7" s="890"/>
      <c r="E7" s="890"/>
      <c r="F7" s="890"/>
      <c r="G7" s="890"/>
    </row>
    <row r="8" spans="1:7" ht="24">
      <c r="A8" s="154">
        <v>1</v>
      </c>
      <c r="B8" s="154" t="s">
        <v>250</v>
      </c>
      <c r="C8" s="889" t="s">
        <v>1580</v>
      </c>
      <c r="D8" s="227" t="s">
        <v>230</v>
      </c>
      <c r="E8" s="155" t="s">
        <v>272</v>
      </c>
      <c r="F8" s="156" t="s">
        <v>1581</v>
      </c>
      <c r="G8" s="156" t="s">
        <v>1543</v>
      </c>
    </row>
    <row r="9" spans="1:7" ht="36">
      <c r="A9" s="97">
        <v>2</v>
      </c>
      <c r="B9" s="97" t="s">
        <v>250</v>
      </c>
      <c r="C9" s="889"/>
      <c r="D9" s="227" t="s">
        <v>230</v>
      </c>
      <c r="E9" s="102" t="s">
        <v>272</v>
      </c>
      <c r="F9" s="98" t="s">
        <v>1582</v>
      </c>
      <c r="G9" s="98" t="s">
        <v>1545</v>
      </c>
    </row>
    <row r="10" spans="1:7" ht="36">
      <c r="A10" s="97">
        <v>3</v>
      </c>
      <c r="B10" s="97" t="s">
        <v>250</v>
      </c>
      <c r="C10" s="891"/>
      <c r="D10" s="227" t="s">
        <v>230</v>
      </c>
      <c r="E10" s="102" t="s">
        <v>272</v>
      </c>
      <c r="F10" s="98" t="s">
        <v>1583</v>
      </c>
      <c r="G10" s="98" t="s">
        <v>1545</v>
      </c>
    </row>
    <row r="11" spans="1:7" ht="24">
      <c r="A11" s="97">
        <v>4</v>
      </c>
      <c r="B11" s="97" t="s">
        <v>250</v>
      </c>
      <c r="C11" s="888" t="s">
        <v>1547</v>
      </c>
      <c r="D11" s="227" t="s">
        <v>230</v>
      </c>
      <c r="E11" s="102" t="s">
        <v>272</v>
      </c>
      <c r="F11" s="98" t="s">
        <v>1548</v>
      </c>
      <c r="G11" s="98" t="s">
        <v>1549</v>
      </c>
    </row>
    <row r="12" spans="1:7" ht="36">
      <c r="A12" s="97">
        <v>5</v>
      </c>
      <c r="B12" s="97" t="s">
        <v>250</v>
      </c>
      <c r="C12" s="889"/>
      <c r="D12" s="227" t="s">
        <v>230</v>
      </c>
      <c r="E12" s="102" t="s">
        <v>272</v>
      </c>
      <c r="F12" s="98" t="s">
        <v>1550</v>
      </c>
      <c r="G12" s="98" t="s">
        <v>1551</v>
      </c>
    </row>
    <row r="13" spans="1:7" ht="36">
      <c r="A13" s="97">
        <v>6</v>
      </c>
      <c r="B13" s="97" t="s">
        <v>250</v>
      </c>
      <c r="C13" s="889"/>
      <c r="D13" s="227" t="s">
        <v>230</v>
      </c>
      <c r="E13" s="102" t="s">
        <v>272</v>
      </c>
      <c r="F13" s="98" t="s">
        <v>1552</v>
      </c>
      <c r="G13" s="98" t="s">
        <v>1551</v>
      </c>
    </row>
    <row r="14" spans="1:7" ht="36">
      <c r="A14" s="97">
        <v>7</v>
      </c>
      <c r="B14" s="97" t="s">
        <v>250</v>
      </c>
      <c r="C14" s="889"/>
      <c r="D14" s="227" t="s">
        <v>230</v>
      </c>
      <c r="E14" s="102" t="s">
        <v>272</v>
      </c>
      <c r="F14" s="98" t="s">
        <v>1553</v>
      </c>
      <c r="G14" s="98" t="s">
        <v>1549</v>
      </c>
    </row>
    <row r="15" spans="1:7" ht="24">
      <c r="A15" s="97">
        <v>8</v>
      </c>
      <c r="B15" s="97" t="s">
        <v>250</v>
      </c>
      <c r="C15" s="889"/>
      <c r="D15" s="227" t="s">
        <v>230</v>
      </c>
      <c r="E15" s="102" t="s">
        <v>272</v>
      </c>
      <c r="F15" s="98" t="s">
        <v>1554</v>
      </c>
      <c r="G15" s="98" t="s">
        <v>2139</v>
      </c>
    </row>
    <row r="16" spans="1:7" ht="24">
      <c r="A16" s="97">
        <v>9</v>
      </c>
      <c r="B16" s="97" t="s">
        <v>250</v>
      </c>
      <c r="C16" s="889"/>
      <c r="D16" s="227" t="s">
        <v>230</v>
      </c>
      <c r="E16" s="102" t="s">
        <v>272</v>
      </c>
      <c r="F16" s="98" t="s">
        <v>1555</v>
      </c>
      <c r="G16" s="98" t="s">
        <v>2141</v>
      </c>
    </row>
    <row r="17" spans="1:7" ht="24">
      <c r="A17" s="97">
        <v>10</v>
      </c>
      <c r="B17" s="97" t="s">
        <v>250</v>
      </c>
      <c r="C17" s="885"/>
      <c r="D17" s="227" t="s">
        <v>230</v>
      </c>
      <c r="E17" s="102" t="s">
        <v>272</v>
      </c>
      <c r="F17" s="98" t="s">
        <v>1556</v>
      </c>
      <c r="G17" s="98" t="s">
        <v>2141</v>
      </c>
    </row>
    <row r="18" spans="1:7" ht="24">
      <c r="A18" s="97">
        <v>11</v>
      </c>
      <c r="B18" s="97" t="s">
        <v>250</v>
      </c>
      <c r="C18" s="141" t="s">
        <v>2142</v>
      </c>
      <c r="D18" s="227" t="s">
        <v>230</v>
      </c>
      <c r="E18" s="102" t="s">
        <v>272</v>
      </c>
      <c r="F18" s="98"/>
      <c r="G18" s="98" t="s">
        <v>1584</v>
      </c>
    </row>
    <row r="19" spans="1:7" ht="24">
      <c r="A19" s="97">
        <v>12</v>
      </c>
      <c r="B19" s="97" t="s">
        <v>250</v>
      </c>
      <c r="C19" s="141" t="s">
        <v>2143</v>
      </c>
      <c r="D19" s="227" t="s">
        <v>230</v>
      </c>
      <c r="E19" s="102" t="s">
        <v>272</v>
      </c>
      <c r="F19" s="98"/>
      <c r="G19" s="98" t="s">
        <v>1585</v>
      </c>
    </row>
    <row r="20" spans="1:7" ht="24">
      <c r="A20" s="97">
        <v>13</v>
      </c>
      <c r="B20" s="97" t="s">
        <v>250</v>
      </c>
      <c r="C20" s="140" t="s">
        <v>1586</v>
      </c>
      <c r="D20" s="227" t="s">
        <v>230</v>
      </c>
      <c r="E20" s="102" t="s">
        <v>273</v>
      </c>
      <c r="F20" s="98"/>
      <c r="G20" s="98" t="s">
        <v>2144</v>
      </c>
    </row>
    <row r="21" spans="1:7" ht="24">
      <c r="A21" s="97">
        <v>14</v>
      </c>
      <c r="B21" s="97" t="s">
        <v>250</v>
      </c>
      <c r="C21" s="140" t="s">
        <v>1587</v>
      </c>
      <c r="D21" s="227" t="s">
        <v>231</v>
      </c>
      <c r="E21" s="102" t="s">
        <v>272</v>
      </c>
      <c r="F21" s="99"/>
      <c r="G21" s="98" t="s">
        <v>2144</v>
      </c>
    </row>
    <row r="22" spans="1:7" ht="24">
      <c r="A22" s="97">
        <v>15</v>
      </c>
      <c r="B22" s="97" t="s">
        <v>250</v>
      </c>
      <c r="C22" s="140" t="s">
        <v>1588</v>
      </c>
      <c r="D22" s="227" t="s">
        <v>231</v>
      </c>
      <c r="E22" s="102" t="s">
        <v>272</v>
      </c>
      <c r="F22" s="99"/>
      <c r="G22" s="98" t="s">
        <v>2144</v>
      </c>
    </row>
    <row r="23" spans="1:7" ht="24">
      <c r="A23" s="97">
        <v>16</v>
      </c>
      <c r="B23" s="97" t="s">
        <v>250</v>
      </c>
      <c r="C23" s="140" t="s">
        <v>1589</v>
      </c>
      <c r="D23" s="227" t="s">
        <v>231</v>
      </c>
      <c r="E23" s="102" t="s">
        <v>272</v>
      </c>
      <c r="F23" s="99"/>
      <c r="G23" s="98" t="s">
        <v>2144</v>
      </c>
    </row>
    <row r="24" spans="1:7" ht="24">
      <c r="A24" s="97">
        <v>17</v>
      </c>
      <c r="B24" s="97" t="s">
        <v>250</v>
      </c>
      <c r="C24" s="140" t="s">
        <v>1590</v>
      </c>
      <c r="D24" s="227" t="s">
        <v>231</v>
      </c>
      <c r="E24" s="102" t="s">
        <v>272</v>
      </c>
      <c r="F24" s="99"/>
      <c r="G24" s="98" t="s">
        <v>2144</v>
      </c>
    </row>
    <row r="25" spans="1:7" ht="24">
      <c r="A25" s="97">
        <v>18</v>
      </c>
      <c r="B25" s="97" t="s">
        <v>250</v>
      </c>
      <c r="C25" s="140" t="s">
        <v>1591</v>
      </c>
      <c r="D25" s="227" t="s">
        <v>231</v>
      </c>
      <c r="E25" s="102" t="s">
        <v>272</v>
      </c>
      <c r="F25" s="99"/>
      <c r="G25" s="98" t="s">
        <v>2144</v>
      </c>
    </row>
    <row r="26" spans="1:7" ht="24">
      <c r="A26" s="97">
        <v>19</v>
      </c>
      <c r="B26" s="97" t="s">
        <v>250</v>
      </c>
      <c r="C26" s="140" t="s">
        <v>1592</v>
      </c>
      <c r="D26" s="227" t="s">
        <v>231</v>
      </c>
      <c r="E26" s="102" t="s">
        <v>272</v>
      </c>
      <c r="F26" s="99"/>
      <c r="G26" s="98" t="s">
        <v>2144</v>
      </c>
    </row>
    <row r="27" spans="1:7" ht="24">
      <c r="A27" s="97">
        <v>20</v>
      </c>
      <c r="B27" s="97" t="s">
        <v>250</v>
      </c>
      <c r="C27" s="140" t="s">
        <v>1593</v>
      </c>
      <c r="D27" s="227" t="s">
        <v>231</v>
      </c>
      <c r="E27" s="102" t="s">
        <v>272</v>
      </c>
      <c r="F27" s="99"/>
      <c r="G27" s="98" t="s">
        <v>2144</v>
      </c>
    </row>
    <row r="28" spans="1:7" ht="24">
      <c r="A28" s="97">
        <v>21</v>
      </c>
      <c r="B28" s="97" t="s">
        <v>250</v>
      </c>
      <c r="C28" s="140" t="s">
        <v>1594</v>
      </c>
      <c r="D28" s="227" t="s">
        <v>231</v>
      </c>
      <c r="E28" s="102" t="s">
        <v>272</v>
      </c>
      <c r="F28" s="99"/>
      <c r="G28" s="98" t="s">
        <v>2144</v>
      </c>
    </row>
    <row r="29" spans="1:7" ht="24">
      <c r="A29" s="97">
        <v>22</v>
      </c>
      <c r="B29" s="97" t="s">
        <v>250</v>
      </c>
      <c r="C29" s="140" t="s">
        <v>1595</v>
      </c>
      <c r="D29" s="227" t="s">
        <v>231</v>
      </c>
      <c r="E29" s="102" t="s">
        <v>272</v>
      </c>
      <c r="F29" s="98"/>
      <c r="G29" s="98" t="s">
        <v>2144</v>
      </c>
    </row>
    <row r="30" spans="1:7" ht="24">
      <c r="A30" s="97">
        <v>23</v>
      </c>
      <c r="B30" s="97" t="s">
        <v>250</v>
      </c>
      <c r="C30" s="140" t="s">
        <v>1596</v>
      </c>
      <c r="D30" s="227" t="s">
        <v>231</v>
      </c>
      <c r="E30" s="102" t="s">
        <v>272</v>
      </c>
      <c r="F30" s="98"/>
      <c r="G30" s="98" t="s">
        <v>2144</v>
      </c>
    </row>
    <row r="31" spans="1:7" ht="24">
      <c r="A31" s="97">
        <v>24</v>
      </c>
      <c r="B31" s="97" t="s">
        <v>250</v>
      </c>
      <c r="C31" s="140" t="s">
        <v>1597</v>
      </c>
      <c r="D31" s="227" t="s">
        <v>231</v>
      </c>
      <c r="E31" s="102" t="s">
        <v>272</v>
      </c>
      <c r="F31" s="98"/>
      <c r="G31" s="98" t="s">
        <v>2144</v>
      </c>
    </row>
    <row r="32" spans="1:7" ht="24">
      <c r="A32" s="97">
        <v>25</v>
      </c>
      <c r="B32" s="97" t="s">
        <v>250</v>
      </c>
      <c r="C32" s="140" t="s">
        <v>1598</v>
      </c>
      <c r="D32" s="227" t="s">
        <v>231</v>
      </c>
      <c r="E32" s="102" t="s">
        <v>272</v>
      </c>
      <c r="F32" s="98"/>
      <c r="G32" s="98" t="s">
        <v>2144</v>
      </c>
    </row>
    <row r="33" spans="1:7" ht="12">
      <c r="A33" s="886" t="s">
        <v>1599</v>
      </c>
      <c r="B33" s="886"/>
      <c r="C33" s="886"/>
      <c r="D33" s="887"/>
      <c r="E33" s="886"/>
      <c r="F33" s="886"/>
      <c r="G33" s="886"/>
    </row>
    <row r="34" spans="1:7" ht="48">
      <c r="A34" s="97">
        <v>1</v>
      </c>
      <c r="B34" s="97" t="s">
        <v>250</v>
      </c>
      <c r="C34" s="884" t="s">
        <v>1600</v>
      </c>
      <c r="D34" s="227" t="s">
        <v>230</v>
      </c>
      <c r="E34" s="102" t="s">
        <v>273</v>
      </c>
      <c r="F34" s="98" t="s">
        <v>1601</v>
      </c>
      <c r="G34" s="98" t="s">
        <v>2145</v>
      </c>
    </row>
    <row r="35" spans="1:7" ht="48">
      <c r="A35" s="97">
        <v>2</v>
      </c>
      <c r="B35" s="97" t="s">
        <v>250</v>
      </c>
      <c r="C35" s="885"/>
      <c r="D35" s="227" t="s">
        <v>230</v>
      </c>
      <c r="E35" s="102" t="s">
        <v>273</v>
      </c>
      <c r="F35" s="98" t="s">
        <v>1602</v>
      </c>
      <c r="G35" s="98" t="s">
        <v>2145</v>
      </c>
    </row>
    <row r="36" spans="1:7" ht="24">
      <c r="A36" s="97">
        <v>3</v>
      </c>
      <c r="B36" s="97" t="s">
        <v>250</v>
      </c>
      <c r="C36" s="884" t="s">
        <v>1603</v>
      </c>
      <c r="D36" s="227" t="s">
        <v>230</v>
      </c>
      <c r="E36" s="102" t="s">
        <v>273</v>
      </c>
      <c r="F36" s="98" t="s">
        <v>1575</v>
      </c>
      <c r="G36" s="98" t="s">
        <v>2145</v>
      </c>
    </row>
    <row r="37" spans="1:7" ht="36">
      <c r="A37" s="97">
        <v>4</v>
      </c>
      <c r="B37" s="97" t="s">
        <v>250</v>
      </c>
      <c r="C37" s="889"/>
      <c r="D37" s="227" t="s">
        <v>230</v>
      </c>
      <c r="E37" s="102" t="s">
        <v>273</v>
      </c>
      <c r="F37" s="98" t="s">
        <v>1576</v>
      </c>
      <c r="G37" s="98" t="s">
        <v>2144</v>
      </c>
    </row>
    <row r="38" spans="1:7" ht="36">
      <c r="A38" s="97">
        <v>5</v>
      </c>
      <c r="B38" s="97" t="s">
        <v>250</v>
      </c>
      <c r="C38" s="889"/>
      <c r="D38" s="227" t="s">
        <v>230</v>
      </c>
      <c r="E38" s="102" t="s">
        <v>273</v>
      </c>
      <c r="F38" s="98" t="s">
        <v>1577</v>
      </c>
      <c r="G38" s="98" t="s">
        <v>2145</v>
      </c>
    </row>
    <row r="39" spans="1:7" ht="24">
      <c r="A39" s="97">
        <v>6</v>
      </c>
      <c r="B39" s="97" t="s">
        <v>250</v>
      </c>
      <c r="C39" s="889"/>
      <c r="D39" s="227" t="s">
        <v>230</v>
      </c>
      <c r="E39" s="102" t="s">
        <v>273</v>
      </c>
      <c r="F39" s="98" t="s">
        <v>1604</v>
      </c>
      <c r="G39" s="98" t="s">
        <v>2145</v>
      </c>
    </row>
    <row r="40" spans="1:7" ht="24">
      <c r="A40" s="97">
        <v>7</v>
      </c>
      <c r="B40" s="97" t="s">
        <v>250</v>
      </c>
      <c r="C40" s="885"/>
      <c r="D40" s="227" t="s">
        <v>230</v>
      </c>
      <c r="E40" s="102" t="s">
        <v>273</v>
      </c>
      <c r="F40" s="98" t="s">
        <v>1605</v>
      </c>
      <c r="G40" s="98" t="s">
        <v>2145</v>
      </c>
    </row>
    <row r="41" spans="1:7" ht="12">
      <c r="A41" s="886" t="s">
        <v>1606</v>
      </c>
      <c r="B41" s="886"/>
      <c r="C41" s="886"/>
      <c r="D41" s="887"/>
      <c r="E41" s="886"/>
      <c r="F41" s="886"/>
      <c r="G41" s="886"/>
    </row>
    <row r="42" spans="1:7" ht="36">
      <c r="A42" s="97">
        <v>1</v>
      </c>
      <c r="B42" s="97" t="s">
        <v>250</v>
      </c>
      <c r="C42" s="884" t="s">
        <v>1600</v>
      </c>
      <c r="D42" s="227" t="s">
        <v>230</v>
      </c>
      <c r="E42" s="102" t="s">
        <v>273</v>
      </c>
      <c r="F42" s="98" t="s">
        <v>1601</v>
      </c>
      <c r="G42" s="98" t="s">
        <v>2145</v>
      </c>
    </row>
    <row r="43" spans="1:7" ht="48">
      <c r="A43" s="97">
        <v>2</v>
      </c>
      <c r="B43" s="97" t="s">
        <v>250</v>
      </c>
      <c r="C43" s="885"/>
      <c r="D43" s="227" t="s">
        <v>230</v>
      </c>
      <c r="E43" s="102" t="s">
        <v>273</v>
      </c>
      <c r="F43" s="98" t="s">
        <v>1602</v>
      </c>
      <c r="G43" s="98" t="s">
        <v>2145</v>
      </c>
    </row>
  </sheetData>
  <dataConsolidate/>
  <mergeCells count="11">
    <mergeCell ref="C11:C17"/>
    <mergeCell ref="A7:G7"/>
    <mergeCell ref="C8:C10"/>
    <mergeCell ref="A1:C1"/>
    <mergeCell ref="A2:C4"/>
    <mergeCell ref="D2:D4"/>
    <mergeCell ref="C42:C43"/>
    <mergeCell ref="C36:C40"/>
    <mergeCell ref="A41:G41"/>
    <mergeCell ref="A33:G33"/>
    <mergeCell ref="C34:C35"/>
  </mergeCells>
  <phoneticPr fontId="38"/>
  <dataValidations count="3">
    <dataValidation type="list" allowBlank="1" showInputMessage="1" showErrorMessage="1" sqref="B7:B41">
      <formula1>Category</formula1>
    </dataValidation>
    <dataValidation type="list" allowBlank="1" showInputMessage="1" showErrorMessage="1" sqref="E7:E41">
      <formula1>TypeCase</formula1>
    </dataValidation>
    <dataValidation type="list" allowBlank="1" showInputMessage="1" showErrorMessage="1" sqref="D7:D41">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AX43"/>
  <sheetViews>
    <sheetView showGridLines="0" workbookViewId="0">
      <selection activeCell="S1" sqref="S1:AE1"/>
    </sheetView>
  </sheetViews>
  <sheetFormatPr defaultColWidth="2.75" defaultRowHeight="15" customHeight="1"/>
  <cols>
    <col min="1" max="2" width="2.75" style="533"/>
    <col min="3" max="3" width="2.75" style="536"/>
    <col min="4" max="4" width="2.75" style="537"/>
    <col min="5" max="16384" width="2.75" style="533"/>
  </cols>
  <sheetData>
    <row r="1" spans="1:50" ht="15" customHeight="1">
      <c r="A1" s="677" t="s">
        <v>2269</v>
      </c>
      <c r="B1" s="678"/>
      <c r="C1" s="679"/>
      <c r="D1" s="680">
        <v>0</v>
      </c>
      <c r="E1" s="681"/>
      <c r="F1" s="681"/>
      <c r="G1" s="681"/>
      <c r="H1" s="681"/>
      <c r="I1" s="681"/>
      <c r="J1" s="681"/>
      <c r="K1" s="681"/>
      <c r="L1" s="681"/>
      <c r="M1" s="681"/>
      <c r="N1" s="681"/>
      <c r="O1" s="682"/>
      <c r="P1" s="683" t="s">
        <v>2240</v>
      </c>
      <c r="Q1" s="678"/>
      <c r="R1" s="679"/>
      <c r="S1" s="684" t="s">
        <v>2332</v>
      </c>
      <c r="T1" s="685"/>
      <c r="U1" s="685"/>
      <c r="V1" s="685"/>
      <c r="W1" s="685"/>
      <c r="X1" s="685"/>
      <c r="Y1" s="685"/>
      <c r="Z1" s="685"/>
      <c r="AA1" s="685"/>
      <c r="AB1" s="685"/>
      <c r="AC1" s="685"/>
      <c r="AD1" s="685"/>
      <c r="AE1" s="685"/>
      <c r="AF1" s="686" t="s">
        <v>2241</v>
      </c>
      <c r="AG1" s="686"/>
      <c r="AH1" s="686"/>
      <c r="AI1" s="687"/>
      <c r="AJ1" s="688"/>
      <c r="AK1" s="688"/>
      <c r="AL1" s="688"/>
      <c r="AM1" s="688"/>
      <c r="AN1" s="686" t="s">
        <v>2242</v>
      </c>
      <c r="AO1" s="686"/>
      <c r="AP1" s="686"/>
      <c r="AQ1" s="713"/>
      <c r="AR1" s="714"/>
      <c r="AS1" s="714"/>
      <c r="AT1" s="714"/>
      <c r="AU1" s="715"/>
      <c r="AW1" s="664"/>
      <c r="AX1" s="665"/>
    </row>
    <row r="2" spans="1:50" ht="15" customHeight="1">
      <c r="A2" s="666" t="s">
        <v>2270</v>
      </c>
      <c r="B2" s="667"/>
      <c r="C2" s="668"/>
      <c r="D2" s="669" t="s">
        <v>2266</v>
      </c>
      <c r="E2" s="670"/>
      <c r="F2" s="670"/>
      <c r="G2" s="670"/>
      <c r="H2" s="670"/>
      <c r="I2" s="670"/>
      <c r="J2" s="670"/>
      <c r="K2" s="670"/>
      <c r="L2" s="670"/>
      <c r="M2" s="670"/>
      <c r="N2" s="670"/>
      <c r="O2" s="671"/>
      <c r="P2" s="672" t="s">
        <v>2243</v>
      </c>
      <c r="Q2" s="667"/>
      <c r="R2" s="668"/>
      <c r="S2" s="673"/>
      <c r="T2" s="670"/>
      <c r="U2" s="670"/>
      <c r="V2" s="670"/>
      <c r="W2" s="670"/>
      <c r="X2" s="670"/>
      <c r="Y2" s="670"/>
      <c r="Z2" s="670"/>
      <c r="AA2" s="670"/>
      <c r="AB2" s="670"/>
      <c r="AC2" s="670"/>
      <c r="AD2" s="670"/>
      <c r="AE2" s="671"/>
      <c r="AF2" s="674" t="s">
        <v>2244</v>
      </c>
      <c r="AG2" s="674"/>
      <c r="AH2" s="674"/>
      <c r="AI2" s="675"/>
      <c r="AJ2" s="676"/>
      <c r="AK2" s="676"/>
      <c r="AL2" s="676"/>
      <c r="AM2" s="676"/>
      <c r="AN2" s="674" t="s">
        <v>2245</v>
      </c>
      <c r="AO2" s="674"/>
      <c r="AP2" s="674"/>
      <c r="AQ2" s="716"/>
      <c r="AR2" s="717"/>
      <c r="AS2" s="717"/>
      <c r="AT2" s="717"/>
      <c r="AU2" s="718"/>
      <c r="AW2" s="665"/>
      <c r="AX2" s="665"/>
    </row>
    <row r="3" spans="1:50" ht="15" customHeight="1">
      <c r="A3" s="542"/>
      <c r="B3" s="543"/>
      <c r="C3" s="544"/>
      <c r="D3" s="545"/>
      <c r="E3" s="543"/>
      <c r="F3" s="543"/>
      <c r="G3" s="543"/>
      <c r="H3" s="543"/>
      <c r="I3" s="543"/>
      <c r="J3" s="543"/>
      <c r="K3" s="543"/>
      <c r="L3" s="543"/>
      <c r="M3" s="543"/>
      <c r="N3" s="543"/>
      <c r="O3" s="543"/>
      <c r="P3" s="543"/>
      <c r="Q3" s="543"/>
      <c r="R3" s="543"/>
      <c r="S3" s="543"/>
      <c r="T3" s="543"/>
      <c r="U3" s="543"/>
      <c r="V3" s="543"/>
      <c r="W3" s="543"/>
      <c r="X3" s="543"/>
      <c r="Y3" s="543"/>
      <c r="Z3" s="543"/>
      <c r="AA3" s="543"/>
      <c r="AB3" s="543"/>
      <c r="AC3" s="543"/>
      <c r="AD3" s="543"/>
      <c r="AE3" s="543"/>
      <c r="AF3" s="543"/>
      <c r="AG3" s="543"/>
      <c r="AH3" s="543"/>
      <c r="AI3" s="543"/>
      <c r="AJ3" s="543"/>
      <c r="AK3" s="543"/>
      <c r="AL3" s="543"/>
      <c r="AM3" s="543"/>
      <c r="AN3" s="543"/>
      <c r="AO3" s="543"/>
      <c r="AP3" s="543"/>
      <c r="AQ3" s="543"/>
      <c r="AR3" s="543"/>
      <c r="AS3" s="543"/>
      <c r="AT3" s="543"/>
      <c r="AU3" s="546"/>
    </row>
    <row r="4" spans="1:50" ht="15" customHeight="1">
      <c r="A4" s="542"/>
      <c r="B4" s="672" t="s">
        <v>2246</v>
      </c>
      <c r="C4" s="667"/>
      <c r="D4" s="668"/>
      <c r="E4" s="672" t="s">
        <v>2272</v>
      </c>
      <c r="F4" s="667"/>
      <c r="G4" s="667"/>
      <c r="H4" s="667"/>
      <c r="I4" s="668"/>
      <c r="J4" s="672" t="s">
        <v>2268</v>
      </c>
      <c r="K4" s="667"/>
      <c r="L4" s="667"/>
      <c r="M4" s="668"/>
      <c r="N4" s="672" t="s">
        <v>2267</v>
      </c>
      <c r="O4" s="667"/>
      <c r="P4" s="667"/>
      <c r="Q4" s="667"/>
      <c r="R4" s="667"/>
      <c r="S4" s="667"/>
      <c r="T4" s="667"/>
      <c r="U4" s="667"/>
      <c r="V4" s="667"/>
      <c r="W4" s="667"/>
      <c r="X4" s="667"/>
      <c r="Y4" s="667"/>
      <c r="Z4" s="667"/>
      <c r="AA4" s="667"/>
      <c r="AB4" s="667"/>
      <c r="AC4" s="667"/>
      <c r="AD4" s="667"/>
      <c r="AE4" s="667"/>
      <c r="AF4" s="667"/>
      <c r="AG4" s="667"/>
      <c r="AH4" s="667"/>
      <c r="AI4" s="667"/>
      <c r="AJ4" s="667"/>
      <c r="AK4" s="667"/>
      <c r="AL4" s="667"/>
      <c r="AM4" s="667"/>
      <c r="AN4" s="667"/>
      <c r="AO4" s="667"/>
      <c r="AP4" s="667"/>
      <c r="AQ4" s="667"/>
      <c r="AR4" s="667"/>
      <c r="AS4" s="667"/>
      <c r="AT4" s="668"/>
      <c r="AU4" s="546"/>
    </row>
    <row r="5" spans="1:50" ht="15" customHeight="1">
      <c r="A5" s="542"/>
      <c r="B5" s="689"/>
      <c r="C5" s="690"/>
      <c r="D5" s="691"/>
      <c r="E5" s="695"/>
      <c r="F5" s="696"/>
      <c r="G5" s="696"/>
      <c r="H5" s="696"/>
      <c r="I5" s="697"/>
      <c r="J5" s="701"/>
      <c r="K5" s="702"/>
      <c r="L5" s="702"/>
      <c r="M5" s="703"/>
      <c r="N5" s="707"/>
      <c r="O5" s="708"/>
      <c r="P5" s="708"/>
      <c r="Q5" s="708"/>
      <c r="R5" s="708"/>
      <c r="S5" s="708"/>
      <c r="T5" s="708"/>
      <c r="U5" s="708"/>
      <c r="V5" s="708"/>
      <c r="W5" s="708"/>
      <c r="X5" s="708"/>
      <c r="Y5" s="708"/>
      <c r="Z5" s="708"/>
      <c r="AA5" s="708"/>
      <c r="AB5" s="708"/>
      <c r="AC5" s="708"/>
      <c r="AD5" s="708"/>
      <c r="AE5" s="708"/>
      <c r="AF5" s="708"/>
      <c r="AG5" s="708"/>
      <c r="AH5" s="708"/>
      <c r="AI5" s="708"/>
      <c r="AJ5" s="708"/>
      <c r="AK5" s="708"/>
      <c r="AL5" s="708"/>
      <c r="AM5" s="708"/>
      <c r="AN5" s="708"/>
      <c r="AO5" s="708"/>
      <c r="AP5" s="708"/>
      <c r="AQ5" s="708"/>
      <c r="AR5" s="708"/>
      <c r="AS5" s="708"/>
      <c r="AT5" s="709"/>
      <c r="AU5" s="546"/>
    </row>
    <row r="6" spans="1:50" ht="15" customHeight="1">
      <c r="A6" s="542"/>
      <c r="B6" s="692"/>
      <c r="C6" s="693"/>
      <c r="D6" s="694"/>
      <c r="E6" s="698"/>
      <c r="F6" s="699"/>
      <c r="G6" s="699"/>
      <c r="H6" s="699"/>
      <c r="I6" s="700"/>
      <c r="J6" s="704"/>
      <c r="K6" s="705"/>
      <c r="L6" s="705"/>
      <c r="M6" s="706"/>
      <c r="N6" s="710"/>
      <c r="O6" s="711"/>
      <c r="P6" s="711"/>
      <c r="Q6" s="711"/>
      <c r="R6" s="711"/>
      <c r="S6" s="711"/>
      <c r="T6" s="711"/>
      <c r="U6" s="711"/>
      <c r="V6" s="711"/>
      <c r="W6" s="711"/>
      <c r="X6" s="711"/>
      <c r="Y6" s="711"/>
      <c r="Z6" s="711"/>
      <c r="AA6" s="711"/>
      <c r="AB6" s="711"/>
      <c r="AC6" s="711"/>
      <c r="AD6" s="711"/>
      <c r="AE6" s="711"/>
      <c r="AF6" s="711"/>
      <c r="AG6" s="711"/>
      <c r="AH6" s="711"/>
      <c r="AI6" s="711"/>
      <c r="AJ6" s="711"/>
      <c r="AK6" s="711"/>
      <c r="AL6" s="711"/>
      <c r="AM6" s="711"/>
      <c r="AN6" s="711"/>
      <c r="AO6" s="711"/>
      <c r="AP6" s="711"/>
      <c r="AQ6" s="711"/>
      <c r="AR6" s="711"/>
      <c r="AS6" s="711"/>
      <c r="AT6" s="712"/>
      <c r="AU6" s="546"/>
    </row>
    <row r="7" spans="1:50" ht="15" customHeight="1">
      <c r="A7" s="542"/>
      <c r="B7" s="689"/>
      <c r="C7" s="690"/>
      <c r="D7" s="691"/>
      <c r="E7" s="695"/>
      <c r="F7" s="696"/>
      <c r="G7" s="696"/>
      <c r="H7" s="696"/>
      <c r="I7" s="697"/>
      <c r="J7" s="701"/>
      <c r="K7" s="702"/>
      <c r="L7" s="702"/>
      <c r="M7" s="703"/>
      <c r="N7" s="707"/>
      <c r="O7" s="708"/>
      <c r="P7" s="708"/>
      <c r="Q7" s="708"/>
      <c r="R7" s="708"/>
      <c r="S7" s="708"/>
      <c r="T7" s="708"/>
      <c r="U7" s="708"/>
      <c r="V7" s="708"/>
      <c r="W7" s="708"/>
      <c r="X7" s="708"/>
      <c r="Y7" s="708"/>
      <c r="Z7" s="708"/>
      <c r="AA7" s="708"/>
      <c r="AB7" s="708"/>
      <c r="AC7" s="708"/>
      <c r="AD7" s="708"/>
      <c r="AE7" s="708"/>
      <c r="AF7" s="708"/>
      <c r="AG7" s="708"/>
      <c r="AH7" s="708"/>
      <c r="AI7" s="708"/>
      <c r="AJ7" s="708"/>
      <c r="AK7" s="708"/>
      <c r="AL7" s="708"/>
      <c r="AM7" s="708"/>
      <c r="AN7" s="708"/>
      <c r="AO7" s="708"/>
      <c r="AP7" s="708"/>
      <c r="AQ7" s="708"/>
      <c r="AR7" s="708"/>
      <c r="AS7" s="708"/>
      <c r="AT7" s="709"/>
      <c r="AU7" s="546"/>
    </row>
    <row r="8" spans="1:50" ht="15" customHeight="1">
      <c r="A8" s="542"/>
      <c r="B8" s="692"/>
      <c r="C8" s="693"/>
      <c r="D8" s="694"/>
      <c r="E8" s="698"/>
      <c r="F8" s="699"/>
      <c r="G8" s="699"/>
      <c r="H8" s="699"/>
      <c r="I8" s="700"/>
      <c r="J8" s="704"/>
      <c r="K8" s="705"/>
      <c r="L8" s="705"/>
      <c r="M8" s="706"/>
      <c r="N8" s="710"/>
      <c r="O8" s="711"/>
      <c r="P8" s="711"/>
      <c r="Q8" s="711"/>
      <c r="R8" s="711"/>
      <c r="S8" s="711"/>
      <c r="T8" s="711"/>
      <c r="U8" s="711"/>
      <c r="V8" s="711"/>
      <c r="W8" s="711"/>
      <c r="X8" s="711"/>
      <c r="Y8" s="711"/>
      <c r="Z8" s="711"/>
      <c r="AA8" s="711"/>
      <c r="AB8" s="711"/>
      <c r="AC8" s="711"/>
      <c r="AD8" s="711"/>
      <c r="AE8" s="711"/>
      <c r="AF8" s="711"/>
      <c r="AG8" s="711"/>
      <c r="AH8" s="711"/>
      <c r="AI8" s="711"/>
      <c r="AJ8" s="711"/>
      <c r="AK8" s="711"/>
      <c r="AL8" s="711"/>
      <c r="AM8" s="711"/>
      <c r="AN8" s="711"/>
      <c r="AO8" s="711"/>
      <c r="AP8" s="711"/>
      <c r="AQ8" s="711"/>
      <c r="AR8" s="711"/>
      <c r="AS8" s="711"/>
      <c r="AT8" s="712"/>
      <c r="AU8" s="546"/>
    </row>
    <row r="9" spans="1:50" ht="15" customHeight="1">
      <c r="A9" s="542"/>
      <c r="B9" s="689"/>
      <c r="C9" s="690"/>
      <c r="D9" s="691"/>
      <c r="E9" s="695"/>
      <c r="F9" s="696"/>
      <c r="G9" s="696"/>
      <c r="H9" s="696"/>
      <c r="I9" s="697"/>
      <c r="J9" s="701"/>
      <c r="K9" s="702"/>
      <c r="L9" s="702"/>
      <c r="M9" s="703"/>
      <c r="N9" s="707"/>
      <c r="O9" s="708"/>
      <c r="P9" s="708"/>
      <c r="Q9" s="708"/>
      <c r="R9" s="708"/>
      <c r="S9" s="708"/>
      <c r="T9" s="708"/>
      <c r="U9" s="708"/>
      <c r="V9" s="708"/>
      <c r="W9" s="708"/>
      <c r="X9" s="708"/>
      <c r="Y9" s="708"/>
      <c r="Z9" s="708"/>
      <c r="AA9" s="708"/>
      <c r="AB9" s="708"/>
      <c r="AC9" s="708"/>
      <c r="AD9" s="708"/>
      <c r="AE9" s="708"/>
      <c r="AF9" s="708"/>
      <c r="AG9" s="708"/>
      <c r="AH9" s="708"/>
      <c r="AI9" s="708"/>
      <c r="AJ9" s="708"/>
      <c r="AK9" s="708"/>
      <c r="AL9" s="708"/>
      <c r="AM9" s="708"/>
      <c r="AN9" s="708"/>
      <c r="AO9" s="708"/>
      <c r="AP9" s="708"/>
      <c r="AQ9" s="708"/>
      <c r="AR9" s="708"/>
      <c r="AS9" s="708"/>
      <c r="AT9" s="709"/>
      <c r="AU9" s="546"/>
    </row>
    <row r="10" spans="1:50" ht="15" customHeight="1">
      <c r="A10" s="542"/>
      <c r="B10" s="692"/>
      <c r="C10" s="693"/>
      <c r="D10" s="694"/>
      <c r="E10" s="698"/>
      <c r="F10" s="699"/>
      <c r="G10" s="699"/>
      <c r="H10" s="699"/>
      <c r="I10" s="700"/>
      <c r="J10" s="704"/>
      <c r="K10" s="705"/>
      <c r="L10" s="705"/>
      <c r="M10" s="706"/>
      <c r="N10" s="710"/>
      <c r="O10" s="711"/>
      <c r="P10" s="711"/>
      <c r="Q10" s="711"/>
      <c r="R10" s="711"/>
      <c r="S10" s="711"/>
      <c r="T10" s="711"/>
      <c r="U10" s="711"/>
      <c r="V10" s="711"/>
      <c r="W10" s="711"/>
      <c r="X10" s="711"/>
      <c r="Y10" s="711"/>
      <c r="Z10" s="711"/>
      <c r="AA10" s="711"/>
      <c r="AB10" s="711"/>
      <c r="AC10" s="711"/>
      <c r="AD10" s="711"/>
      <c r="AE10" s="711"/>
      <c r="AF10" s="711"/>
      <c r="AG10" s="711"/>
      <c r="AH10" s="711"/>
      <c r="AI10" s="711"/>
      <c r="AJ10" s="711"/>
      <c r="AK10" s="711"/>
      <c r="AL10" s="711"/>
      <c r="AM10" s="711"/>
      <c r="AN10" s="711"/>
      <c r="AO10" s="711"/>
      <c r="AP10" s="711"/>
      <c r="AQ10" s="711"/>
      <c r="AR10" s="711"/>
      <c r="AS10" s="711"/>
      <c r="AT10" s="712"/>
      <c r="AU10" s="546"/>
    </row>
    <row r="11" spans="1:50" ht="15" customHeight="1">
      <c r="A11" s="542"/>
      <c r="B11" s="689"/>
      <c r="C11" s="690"/>
      <c r="D11" s="691"/>
      <c r="E11" s="695"/>
      <c r="F11" s="696"/>
      <c r="G11" s="696"/>
      <c r="H11" s="696"/>
      <c r="I11" s="697"/>
      <c r="J11" s="701"/>
      <c r="K11" s="702"/>
      <c r="L11" s="702"/>
      <c r="M11" s="703"/>
      <c r="N11" s="707"/>
      <c r="O11" s="708"/>
      <c r="P11" s="708"/>
      <c r="Q11" s="708"/>
      <c r="R11" s="708"/>
      <c r="S11" s="708"/>
      <c r="T11" s="708"/>
      <c r="U11" s="708"/>
      <c r="V11" s="708"/>
      <c r="W11" s="708"/>
      <c r="X11" s="708"/>
      <c r="Y11" s="708"/>
      <c r="Z11" s="708"/>
      <c r="AA11" s="708"/>
      <c r="AB11" s="708"/>
      <c r="AC11" s="708"/>
      <c r="AD11" s="708"/>
      <c r="AE11" s="708"/>
      <c r="AF11" s="708"/>
      <c r="AG11" s="708"/>
      <c r="AH11" s="708"/>
      <c r="AI11" s="708"/>
      <c r="AJ11" s="708"/>
      <c r="AK11" s="708"/>
      <c r="AL11" s="708"/>
      <c r="AM11" s="708"/>
      <c r="AN11" s="708"/>
      <c r="AO11" s="708"/>
      <c r="AP11" s="708"/>
      <c r="AQ11" s="708"/>
      <c r="AR11" s="708"/>
      <c r="AS11" s="708"/>
      <c r="AT11" s="709"/>
      <c r="AU11" s="546"/>
    </row>
    <row r="12" spans="1:50" ht="15" customHeight="1">
      <c r="A12" s="542"/>
      <c r="B12" s="692"/>
      <c r="C12" s="693"/>
      <c r="D12" s="694"/>
      <c r="E12" s="698"/>
      <c r="F12" s="699"/>
      <c r="G12" s="699"/>
      <c r="H12" s="699"/>
      <c r="I12" s="700"/>
      <c r="J12" s="704"/>
      <c r="K12" s="705"/>
      <c r="L12" s="705"/>
      <c r="M12" s="706"/>
      <c r="N12" s="710"/>
      <c r="O12" s="711"/>
      <c r="P12" s="711"/>
      <c r="Q12" s="711"/>
      <c r="R12" s="711"/>
      <c r="S12" s="711"/>
      <c r="T12" s="711"/>
      <c r="U12" s="711"/>
      <c r="V12" s="711"/>
      <c r="W12" s="711"/>
      <c r="X12" s="711"/>
      <c r="Y12" s="711"/>
      <c r="Z12" s="711"/>
      <c r="AA12" s="711"/>
      <c r="AB12" s="711"/>
      <c r="AC12" s="711"/>
      <c r="AD12" s="711"/>
      <c r="AE12" s="711"/>
      <c r="AF12" s="711"/>
      <c r="AG12" s="711"/>
      <c r="AH12" s="711"/>
      <c r="AI12" s="711"/>
      <c r="AJ12" s="711"/>
      <c r="AK12" s="711"/>
      <c r="AL12" s="711"/>
      <c r="AM12" s="711"/>
      <c r="AN12" s="711"/>
      <c r="AO12" s="711"/>
      <c r="AP12" s="711"/>
      <c r="AQ12" s="711"/>
      <c r="AR12" s="711"/>
      <c r="AS12" s="711"/>
      <c r="AT12" s="712"/>
      <c r="AU12" s="546"/>
    </row>
    <row r="13" spans="1:50" ht="15" customHeight="1">
      <c r="A13" s="542"/>
      <c r="B13" s="689"/>
      <c r="C13" s="690"/>
      <c r="D13" s="691"/>
      <c r="E13" s="695"/>
      <c r="F13" s="696"/>
      <c r="G13" s="696"/>
      <c r="H13" s="696"/>
      <c r="I13" s="697"/>
      <c r="J13" s="701"/>
      <c r="K13" s="702"/>
      <c r="L13" s="702"/>
      <c r="M13" s="703"/>
      <c r="N13" s="707"/>
      <c r="O13" s="708"/>
      <c r="P13" s="708"/>
      <c r="Q13" s="708"/>
      <c r="R13" s="708"/>
      <c r="S13" s="708"/>
      <c r="T13" s="708"/>
      <c r="U13" s="708"/>
      <c r="V13" s="708"/>
      <c r="W13" s="708"/>
      <c r="X13" s="708"/>
      <c r="Y13" s="708"/>
      <c r="Z13" s="708"/>
      <c r="AA13" s="708"/>
      <c r="AB13" s="708"/>
      <c r="AC13" s="708"/>
      <c r="AD13" s="708"/>
      <c r="AE13" s="708"/>
      <c r="AF13" s="708"/>
      <c r="AG13" s="708"/>
      <c r="AH13" s="708"/>
      <c r="AI13" s="708"/>
      <c r="AJ13" s="708"/>
      <c r="AK13" s="708"/>
      <c r="AL13" s="708"/>
      <c r="AM13" s="708"/>
      <c r="AN13" s="708"/>
      <c r="AO13" s="708"/>
      <c r="AP13" s="708"/>
      <c r="AQ13" s="708"/>
      <c r="AR13" s="708"/>
      <c r="AS13" s="708"/>
      <c r="AT13" s="709"/>
      <c r="AU13" s="546"/>
    </row>
    <row r="14" spans="1:50" ht="15" customHeight="1">
      <c r="A14" s="542"/>
      <c r="B14" s="692"/>
      <c r="C14" s="693"/>
      <c r="D14" s="694"/>
      <c r="E14" s="698"/>
      <c r="F14" s="699"/>
      <c r="G14" s="699"/>
      <c r="H14" s="699"/>
      <c r="I14" s="700"/>
      <c r="J14" s="704"/>
      <c r="K14" s="705"/>
      <c r="L14" s="705"/>
      <c r="M14" s="706"/>
      <c r="N14" s="710"/>
      <c r="O14" s="711"/>
      <c r="P14" s="711"/>
      <c r="Q14" s="711"/>
      <c r="R14" s="711"/>
      <c r="S14" s="711"/>
      <c r="T14" s="711"/>
      <c r="U14" s="711"/>
      <c r="V14" s="711"/>
      <c r="W14" s="711"/>
      <c r="X14" s="711"/>
      <c r="Y14" s="711"/>
      <c r="Z14" s="711"/>
      <c r="AA14" s="711"/>
      <c r="AB14" s="711"/>
      <c r="AC14" s="711"/>
      <c r="AD14" s="711"/>
      <c r="AE14" s="711"/>
      <c r="AF14" s="711"/>
      <c r="AG14" s="711"/>
      <c r="AH14" s="711"/>
      <c r="AI14" s="711"/>
      <c r="AJ14" s="711"/>
      <c r="AK14" s="711"/>
      <c r="AL14" s="711"/>
      <c r="AM14" s="711"/>
      <c r="AN14" s="711"/>
      <c r="AO14" s="711"/>
      <c r="AP14" s="711"/>
      <c r="AQ14" s="711"/>
      <c r="AR14" s="711"/>
      <c r="AS14" s="711"/>
      <c r="AT14" s="712"/>
      <c r="AU14" s="546"/>
    </row>
    <row r="15" spans="1:50" ht="15" customHeight="1">
      <c r="A15" s="542"/>
      <c r="B15" s="689"/>
      <c r="C15" s="690"/>
      <c r="D15" s="691"/>
      <c r="E15" s="695"/>
      <c r="F15" s="696"/>
      <c r="G15" s="696"/>
      <c r="H15" s="696"/>
      <c r="I15" s="697"/>
      <c r="J15" s="701"/>
      <c r="K15" s="702"/>
      <c r="L15" s="702"/>
      <c r="M15" s="703"/>
      <c r="N15" s="707"/>
      <c r="O15" s="708"/>
      <c r="P15" s="708"/>
      <c r="Q15" s="708"/>
      <c r="R15" s="708"/>
      <c r="S15" s="708"/>
      <c r="T15" s="708"/>
      <c r="U15" s="708"/>
      <c r="V15" s="708"/>
      <c r="W15" s="708"/>
      <c r="X15" s="708"/>
      <c r="Y15" s="708"/>
      <c r="Z15" s="708"/>
      <c r="AA15" s="708"/>
      <c r="AB15" s="708"/>
      <c r="AC15" s="708"/>
      <c r="AD15" s="708"/>
      <c r="AE15" s="708"/>
      <c r="AF15" s="708"/>
      <c r="AG15" s="708"/>
      <c r="AH15" s="708"/>
      <c r="AI15" s="708"/>
      <c r="AJ15" s="708"/>
      <c r="AK15" s="708"/>
      <c r="AL15" s="708"/>
      <c r="AM15" s="708"/>
      <c r="AN15" s="708"/>
      <c r="AO15" s="708"/>
      <c r="AP15" s="708"/>
      <c r="AQ15" s="708"/>
      <c r="AR15" s="708"/>
      <c r="AS15" s="708"/>
      <c r="AT15" s="709"/>
      <c r="AU15" s="546"/>
    </row>
    <row r="16" spans="1:50" ht="15" customHeight="1">
      <c r="A16" s="542"/>
      <c r="B16" s="692"/>
      <c r="C16" s="693"/>
      <c r="D16" s="694"/>
      <c r="E16" s="698"/>
      <c r="F16" s="699"/>
      <c r="G16" s="699"/>
      <c r="H16" s="699"/>
      <c r="I16" s="700"/>
      <c r="J16" s="704"/>
      <c r="K16" s="705"/>
      <c r="L16" s="705"/>
      <c r="M16" s="706"/>
      <c r="N16" s="710"/>
      <c r="O16" s="711"/>
      <c r="P16" s="711"/>
      <c r="Q16" s="711"/>
      <c r="R16" s="711"/>
      <c r="S16" s="711"/>
      <c r="T16" s="711"/>
      <c r="U16" s="711"/>
      <c r="V16" s="711"/>
      <c r="W16" s="711"/>
      <c r="X16" s="711"/>
      <c r="Y16" s="711"/>
      <c r="Z16" s="711"/>
      <c r="AA16" s="711"/>
      <c r="AB16" s="711"/>
      <c r="AC16" s="711"/>
      <c r="AD16" s="711"/>
      <c r="AE16" s="711"/>
      <c r="AF16" s="711"/>
      <c r="AG16" s="711"/>
      <c r="AH16" s="711"/>
      <c r="AI16" s="711"/>
      <c r="AJ16" s="711"/>
      <c r="AK16" s="711"/>
      <c r="AL16" s="711"/>
      <c r="AM16" s="711"/>
      <c r="AN16" s="711"/>
      <c r="AO16" s="711"/>
      <c r="AP16" s="711"/>
      <c r="AQ16" s="711"/>
      <c r="AR16" s="711"/>
      <c r="AS16" s="711"/>
      <c r="AT16" s="712"/>
      <c r="AU16" s="546"/>
    </row>
    <row r="17" spans="1:47" ht="15" customHeight="1">
      <c r="A17" s="542"/>
      <c r="B17" s="689"/>
      <c r="C17" s="690"/>
      <c r="D17" s="691"/>
      <c r="E17" s="695"/>
      <c r="F17" s="696"/>
      <c r="G17" s="696"/>
      <c r="H17" s="696"/>
      <c r="I17" s="697"/>
      <c r="J17" s="701"/>
      <c r="K17" s="702"/>
      <c r="L17" s="702"/>
      <c r="M17" s="703"/>
      <c r="N17" s="707"/>
      <c r="O17" s="708"/>
      <c r="P17" s="708"/>
      <c r="Q17" s="708"/>
      <c r="R17" s="708"/>
      <c r="S17" s="708"/>
      <c r="T17" s="708"/>
      <c r="U17" s="708"/>
      <c r="V17" s="708"/>
      <c r="W17" s="708"/>
      <c r="X17" s="708"/>
      <c r="Y17" s="708"/>
      <c r="Z17" s="708"/>
      <c r="AA17" s="708"/>
      <c r="AB17" s="708"/>
      <c r="AC17" s="708"/>
      <c r="AD17" s="708"/>
      <c r="AE17" s="708"/>
      <c r="AF17" s="708"/>
      <c r="AG17" s="708"/>
      <c r="AH17" s="708"/>
      <c r="AI17" s="708"/>
      <c r="AJ17" s="708"/>
      <c r="AK17" s="708"/>
      <c r="AL17" s="708"/>
      <c r="AM17" s="708"/>
      <c r="AN17" s="708"/>
      <c r="AO17" s="708"/>
      <c r="AP17" s="708"/>
      <c r="AQ17" s="708"/>
      <c r="AR17" s="708"/>
      <c r="AS17" s="708"/>
      <c r="AT17" s="709"/>
      <c r="AU17" s="546"/>
    </row>
    <row r="18" spans="1:47" ht="15" customHeight="1">
      <c r="A18" s="542"/>
      <c r="B18" s="692"/>
      <c r="C18" s="693"/>
      <c r="D18" s="694"/>
      <c r="E18" s="698"/>
      <c r="F18" s="699"/>
      <c r="G18" s="699"/>
      <c r="H18" s="699"/>
      <c r="I18" s="700"/>
      <c r="J18" s="704"/>
      <c r="K18" s="705"/>
      <c r="L18" s="705"/>
      <c r="M18" s="706"/>
      <c r="N18" s="710"/>
      <c r="O18" s="711"/>
      <c r="P18" s="711"/>
      <c r="Q18" s="711"/>
      <c r="R18" s="711"/>
      <c r="S18" s="711"/>
      <c r="T18" s="711"/>
      <c r="U18" s="711"/>
      <c r="V18" s="711"/>
      <c r="W18" s="711"/>
      <c r="X18" s="711"/>
      <c r="Y18" s="711"/>
      <c r="Z18" s="711"/>
      <c r="AA18" s="711"/>
      <c r="AB18" s="711"/>
      <c r="AC18" s="711"/>
      <c r="AD18" s="711"/>
      <c r="AE18" s="711"/>
      <c r="AF18" s="711"/>
      <c r="AG18" s="711"/>
      <c r="AH18" s="711"/>
      <c r="AI18" s="711"/>
      <c r="AJ18" s="711"/>
      <c r="AK18" s="711"/>
      <c r="AL18" s="711"/>
      <c r="AM18" s="711"/>
      <c r="AN18" s="711"/>
      <c r="AO18" s="711"/>
      <c r="AP18" s="711"/>
      <c r="AQ18" s="711"/>
      <c r="AR18" s="711"/>
      <c r="AS18" s="711"/>
      <c r="AT18" s="712"/>
      <c r="AU18" s="546"/>
    </row>
    <row r="19" spans="1:47" ht="15" customHeight="1">
      <c r="A19" s="542"/>
      <c r="B19" s="689"/>
      <c r="C19" s="690"/>
      <c r="D19" s="691"/>
      <c r="E19" s="695"/>
      <c r="F19" s="696"/>
      <c r="G19" s="696"/>
      <c r="H19" s="696"/>
      <c r="I19" s="697"/>
      <c r="J19" s="701"/>
      <c r="K19" s="702"/>
      <c r="L19" s="702"/>
      <c r="M19" s="703"/>
      <c r="N19" s="707"/>
      <c r="O19" s="708"/>
      <c r="P19" s="708"/>
      <c r="Q19" s="708"/>
      <c r="R19" s="708"/>
      <c r="S19" s="708"/>
      <c r="T19" s="708"/>
      <c r="U19" s="708"/>
      <c r="V19" s="708"/>
      <c r="W19" s="708"/>
      <c r="X19" s="708"/>
      <c r="Y19" s="708"/>
      <c r="Z19" s="708"/>
      <c r="AA19" s="708"/>
      <c r="AB19" s="708"/>
      <c r="AC19" s="708"/>
      <c r="AD19" s="708"/>
      <c r="AE19" s="708"/>
      <c r="AF19" s="708"/>
      <c r="AG19" s="708"/>
      <c r="AH19" s="708"/>
      <c r="AI19" s="708"/>
      <c r="AJ19" s="708"/>
      <c r="AK19" s="708"/>
      <c r="AL19" s="708"/>
      <c r="AM19" s="708"/>
      <c r="AN19" s="708"/>
      <c r="AO19" s="708"/>
      <c r="AP19" s="708"/>
      <c r="AQ19" s="708"/>
      <c r="AR19" s="708"/>
      <c r="AS19" s="708"/>
      <c r="AT19" s="709"/>
      <c r="AU19" s="546"/>
    </row>
    <row r="20" spans="1:47" ht="15" customHeight="1">
      <c r="A20" s="542"/>
      <c r="B20" s="692"/>
      <c r="C20" s="693"/>
      <c r="D20" s="694"/>
      <c r="E20" s="698"/>
      <c r="F20" s="699"/>
      <c r="G20" s="699"/>
      <c r="H20" s="699"/>
      <c r="I20" s="700"/>
      <c r="J20" s="704"/>
      <c r="K20" s="705"/>
      <c r="L20" s="705"/>
      <c r="M20" s="706"/>
      <c r="N20" s="710"/>
      <c r="O20" s="711"/>
      <c r="P20" s="711"/>
      <c r="Q20" s="711"/>
      <c r="R20" s="711"/>
      <c r="S20" s="711"/>
      <c r="T20" s="711"/>
      <c r="U20" s="711"/>
      <c r="V20" s="711"/>
      <c r="W20" s="711"/>
      <c r="X20" s="711"/>
      <c r="Y20" s="711"/>
      <c r="Z20" s="711"/>
      <c r="AA20" s="711"/>
      <c r="AB20" s="711"/>
      <c r="AC20" s="711"/>
      <c r="AD20" s="711"/>
      <c r="AE20" s="711"/>
      <c r="AF20" s="711"/>
      <c r="AG20" s="711"/>
      <c r="AH20" s="711"/>
      <c r="AI20" s="711"/>
      <c r="AJ20" s="711"/>
      <c r="AK20" s="711"/>
      <c r="AL20" s="711"/>
      <c r="AM20" s="711"/>
      <c r="AN20" s="711"/>
      <c r="AO20" s="711"/>
      <c r="AP20" s="711"/>
      <c r="AQ20" s="711"/>
      <c r="AR20" s="711"/>
      <c r="AS20" s="711"/>
      <c r="AT20" s="712"/>
      <c r="AU20" s="546"/>
    </row>
    <row r="21" spans="1:47" ht="15" customHeight="1">
      <c r="A21" s="542"/>
      <c r="B21" s="689"/>
      <c r="C21" s="690"/>
      <c r="D21" s="691"/>
      <c r="E21" s="695"/>
      <c r="F21" s="696"/>
      <c r="G21" s="696"/>
      <c r="H21" s="696"/>
      <c r="I21" s="697"/>
      <c r="J21" s="701"/>
      <c r="K21" s="702"/>
      <c r="L21" s="702"/>
      <c r="M21" s="703"/>
      <c r="N21" s="707"/>
      <c r="O21" s="708"/>
      <c r="P21" s="708"/>
      <c r="Q21" s="708"/>
      <c r="R21" s="708"/>
      <c r="S21" s="708"/>
      <c r="T21" s="708"/>
      <c r="U21" s="708"/>
      <c r="V21" s="708"/>
      <c r="W21" s="708"/>
      <c r="X21" s="708"/>
      <c r="Y21" s="708"/>
      <c r="Z21" s="708"/>
      <c r="AA21" s="708"/>
      <c r="AB21" s="708"/>
      <c r="AC21" s="708"/>
      <c r="AD21" s="708"/>
      <c r="AE21" s="708"/>
      <c r="AF21" s="708"/>
      <c r="AG21" s="708"/>
      <c r="AH21" s="708"/>
      <c r="AI21" s="708"/>
      <c r="AJ21" s="708"/>
      <c r="AK21" s="708"/>
      <c r="AL21" s="708"/>
      <c r="AM21" s="708"/>
      <c r="AN21" s="708"/>
      <c r="AO21" s="708"/>
      <c r="AP21" s="708"/>
      <c r="AQ21" s="708"/>
      <c r="AR21" s="708"/>
      <c r="AS21" s="708"/>
      <c r="AT21" s="709"/>
      <c r="AU21" s="546"/>
    </row>
    <row r="22" spans="1:47" ht="15" customHeight="1">
      <c r="A22" s="542"/>
      <c r="B22" s="692"/>
      <c r="C22" s="693"/>
      <c r="D22" s="694"/>
      <c r="E22" s="698"/>
      <c r="F22" s="699"/>
      <c r="G22" s="699"/>
      <c r="H22" s="699"/>
      <c r="I22" s="700"/>
      <c r="J22" s="704"/>
      <c r="K22" s="705"/>
      <c r="L22" s="705"/>
      <c r="M22" s="706"/>
      <c r="N22" s="710"/>
      <c r="O22" s="711"/>
      <c r="P22" s="711"/>
      <c r="Q22" s="711"/>
      <c r="R22" s="711"/>
      <c r="S22" s="711"/>
      <c r="T22" s="711"/>
      <c r="U22" s="711"/>
      <c r="V22" s="711"/>
      <c r="W22" s="711"/>
      <c r="X22" s="711"/>
      <c r="Y22" s="711"/>
      <c r="Z22" s="711"/>
      <c r="AA22" s="711"/>
      <c r="AB22" s="711"/>
      <c r="AC22" s="711"/>
      <c r="AD22" s="711"/>
      <c r="AE22" s="711"/>
      <c r="AF22" s="711"/>
      <c r="AG22" s="711"/>
      <c r="AH22" s="711"/>
      <c r="AI22" s="711"/>
      <c r="AJ22" s="711"/>
      <c r="AK22" s="711"/>
      <c r="AL22" s="711"/>
      <c r="AM22" s="711"/>
      <c r="AN22" s="711"/>
      <c r="AO22" s="711"/>
      <c r="AP22" s="711"/>
      <c r="AQ22" s="711"/>
      <c r="AR22" s="711"/>
      <c r="AS22" s="711"/>
      <c r="AT22" s="712"/>
      <c r="AU22" s="546"/>
    </row>
    <row r="23" spans="1:47" ht="15" customHeight="1">
      <c r="A23" s="542"/>
      <c r="B23" s="689"/>
      <c r="C23" s="690"/>
      <c r="D23" s="691"/>
      <c r="E23" s="695"/>
      <c r="F23" s="696"/>
      <c r="G23" s="696"/>
      <c r="H23" s="696"/>
      <c r="I23" s="697"/>
      <c r="J23" s="701"/>
      <c r="K23" s="702"/>
      <c r="L23" s="702"/>
      <c r="M23" s="703"/>
      <c r="N23" s="707"/>
      <c r="O23" s="708"/>
      <c r="P23" s="708"/>
      <c r="Q23" s="708"/>
      <c r="R23" s="708"/>
      <c r="S23" s="708"/>
      <c r="T23" s="708"/>
      <c r="U23" s="708"/>
      <c r="V23" s="708"/>
      <c r="W23" s="708"/>
      <c r="X23" s="708"/>
      <c r="Y23" s="708"/>
      <c r="Z23" s="708"/>
      <c r="AA23" s="708"/>
      <c r="AB23" s="708"/>
      <c r="AC23" s="708"/>
      <c r="AD23" s="708"/>
      <c r="AE23" s="708"/>
      <c r="AF23" s="708"/>
      <c r="AG23" s="708"/>
      <c r="AH23" s="708"/>
      <c r="AI23" s="708"/>
      <c r="AJ23" s="708"/>
      <c r="AK23" s="708"/>
      <c r="AL23" s="708"/>
      <c r="AM23" s="708"/>
      <c r="AN23" s="708"/>
      <c r="AO23" s="708"/>
      <c r="AP23" s="708"/>
      <c r="AQ23" s="708"/>
      <c r="AR23" s="708"/>
      <c r="AS23" s="708"/>
      <c r="AT23" s="709"/>
      <c r="AU23" s="546"/>
    </row>
    <row r="24" spans="1:47" ht="15" customHeight="1">
      <c r="A24" s="542"/>
      <c r="B24" s="692"/>
      <c r="C24" s="693"/>
      <c r="D24" s="694"/>
      <c r="E24" s="698"/>
      <c r="F24" s="699"/>
      <c r="G24" s="699"/>
      <c r="H24" s="699"/>
      <c r="I24" s="700"/>
      <c r="J24" s="704"/>
      <c r="K24" s="705"/>
      <c r="L24" s="705"/>
      <c r="M24" s="706"/>
      <c r="N24" s="710"/>
      <c r="O24" s="711"/>
      <c r="P24" s="711"/>
      <c r="Q24" s="711"/>
      <c r="R24" s="711"/>
      <c r="S24" s="711"/>
      <c r="T24" s="711"/>
      <c r="U24" s="711"/>
      <c r="V24" s="711"/>
      <c r="W24" s="711"/>
      <c r="X24" s="711"/>
      <c r="Y24" s="711"/>
      <c r="Z24" s="711"/>
      <c r="AA24" s="711"/>
      <c r="AB24" s="711"/>
      <c r="AC24" s="711"/>
      <c r="AD24" s="711"/>
      <c r="AE24" s="711"/>
      <c r="AF24" s="711"/>
      <c r="AG24" s="711"/>
      <c r="AH24" s="711"/>
      <c r="AI24" s="711"/>
      <c r="AJ24" s="711"/>
      <c r="AK24" s="711"/>
      <c r="AL24" s="711"/>
      <c r="AM24" s="711"/>
      <c r="AN24" s="711"/>
      <c r="AO24" s="711"/>
      <c r="AP24" s="711"/>
      <c r="AQ24" s="711"/>
      <c r="AR24" s="711"/>
      <c r="AS24" s="711"/>
      <c r="AT24" s="712"/>
      <c r="AU24" s="546"/>
    </row>
    <row r="25" spans="1:47" ht="15" customHeight="1">
      <c r="A25" s="542"/>
      <c r="B25" s="689"/>
      <c r="C25" s="690"/>
      <c r="D25" s="691"/>
      <c r="E25" s="695"/>
      <c r="F25" s="696"/>
      <c r="G25" s="696"/>
      <c r="H25" s="696"/>
      <c r="I25" s="697"/>
      <c r="J25" s="701"/>
      <c r="K25" s="702"/>
      <c r="L25" s="702"/>
      <c r="M25" s="703"/>
      <c r="N25" s="707"/>
      <c r="O25" s="708"/>
      <c r="P25" s="708"/>
      <c r="Q25" s="708"/>
      <c r="R25" s="708"/>
      <c r="S25" s="708"/>
      <c r="T25" s="708"/>
      <c r="U25" s="708"/>
      <c r="V25" s="708"/>
      <c r="W25" s="708"/>
      <c r="X25" s="708"/>
      <c r="Y25" s="708"/>
      <c r="Z25" s="708"/>
      <c r="AA25" s="708"/>
      <c r="AB25" s="708"/>
      <c r="AC25" s="708"/>
      <c r="AD25" s="708"/>
      <c r="AE25" s="708"/>
      <c r="AF25" s="708"/>
      <c r="AG25" s="708"/>
      <c r="AH25" s="708"/>
      <c r="AI25" s="708"/>
      <c r="AJ25" s="708"/>
      <c r="AK25" s="708"/>
      <c r="AL25" s="708"/>
      <c r="AM25" s="708"/>
      <c r="AN25" s="708"/>
      <c r="AO25" s="708"/>
      <c r="AP25" s="708"/>
      <c r="AQ25" s="708"/>
      <c r="AR25" s="708"/>
      <c r="AS25" s="708"/>
      <c r="AT25" s="709"/>
      <c r="AU25" s="546"/>
    </row>
    <row r="26" spans="1:47" ht="15" customHeight="1">
      <c r="A26" s="542"/>
      <c r="B26" s="692"/>
      <c r="C26" s="693"/>
      <c r="D26" s="694"/>
      <c r="E26" s="698"/>
      <c r="F26" s="699"/>
      <c r="G26" s="699"/>
      <c r="H26" s="699"/>
      <c r="I26" s="700"/>
      <c r="J26" s="704"/>
      <c r="K26" s="705"/>
      <c r="L26" s="705"/>
      <c r="M26" s="706"/>
      <c r="N26" s="710"/>
      <c r="O26" s="711"/>
      <c r="P26" s="711"/>
      <c r="Q26" s="711"/>
      <c r="R26" s="711"/>
      <c r="S26" s="711"/>
      <c r="T26" s="711"/>
      <c r="U26" s="711"/>
      <c r="V26" s="711"/>
      <c r="W26" s="711"/>
      <c r="X26" s="711"/>
      <c r="Y26" s="711"/>
      <c r="Z26" s="711"/>
      <c r="AA26" s="711"/>
      <c r="AB26" s="711"/>
      <c r="AC26" s="711"/>
      <c r="AD26" s="711"/>
      <c r="AE26" s="711"/>
      <c r="AF26" s="711"/>
      <c r="AG26" s="711"/>
      <c r="AH26" s="711"/>
      <c r="AI26" s="711"/>
      <c r="AJ26" s="711"/>
      <c r="AK26" s="711"/>
      <c r="AL26" s="711"/>
      <c r="AM26" s="711"/>
      <c r="AN26" s="711"/>
      <c r="AO26" s="711"/>
      <c r="AP26" s="711"/>
      <c r="AQ26" s="711"/>
      <c r="AR26" s="711"/>
      <c r="AS26" s="711"/>
      <c r="AT26" s="712"/>
      <c r="AU26" s="546"/>
    </row>
    <row r="27" spans="1:47" ht="15" customHeight="1">
      <c r="A27" s="542"/>
      <c r="B27" s="689"/>
      <c r="C27" s="690"/>
      <c r="D27" s="691"/>
      <c r="E27" s="695"/>
      <c r="F27" s="696"/>
      <c r="G27" s="696"/>
      <c r="H27" s="696"/>
      <c r="I27" s="697"/>
      <c r="J27" s="701"/>
      <c r="K27" s="702"/>
      <c r="L27" s="702"/>
      <c r="M27" s="703"/>
      <c r="N27" s="707"/>
      <c r="O27" s="708"/>
      <c r="P27" s="708"/>
      <c r="Q27" s="708"/>
      <c r="R27" s="708"/>
      <c r="S27" s="708"/>
      <c r="T27" s="708"/>
      <c r="U27" s="708"/>
      <c r="V27" s="708"/>
      <c r="W27" s="708"/>
      <c r="X27" s="708"/>
      <c r="Y27" s="708"/>
      <c r="Z27" s="708"/>
      <c r="AA27" s="708"/>
      <c r="AB27" s="708"/>
      <c r="AC27" s="708"/>
      <c r="AD27" s="708"/>
      <c r="AE27" s="708"/>
      <c r="AF27" s="708"/>
      <c r="AG27" s="708"/>
      <c r="AH27" s="708"/>
      <c r="AI27" s="708"/>
      <c r="AJ27" s="708"/>
      <c r="AK27" s="708"/>
      <c r="AL27" s="708"/>
      <c r="AM27" s="708"/>
      <c r="AN27" s="708"/>
      <c r="AO27" s="708"/>
      <c r="AP27" s="708"/>
      <c r="AQ27" s="708"/>
      <c r="AR27" s="708"/>
      <c r="AS27" s="708"/>
      <c r="AT27" s="709"/>
      <c r="AU27" s="546"/>
    </row>
    <row r="28" spans="1:47" ht="15" customHeight="1">
      <c r="A28" s="542"/>
      <c r="B28" s="692"/>
      <c r="C28" s="693"/>
      <c r="D28" s="694"/>
      <c r="E28" s="698"/>
      <c r="F28" s="699"/>
      <c r="G28" s="699"/>
      <c r="H28" s="699"/>
      <c r="I28" s="700"/>
      <c r="J28" s="704"/>
      <c r="K28" s="705"/>
      <c r="L28" s="705"/>
      <c r="M28" s="706"/>
      <c r="N28" s="710"/>
      <c r="O28" s="711"/>
      <c r="P28" s="711"/>
      <c r="Q28" s="711"/>
      <c r="R28" s="711"/>
      <c r="S28" s="711"/>
      <c r="T28" s="711"/>
      <c r="U28" s="711"/>
      <c r="V28" s="711"/>
      <c r="W28" s="711"/>
      <c r="X28" s="711"/>
      <c r="Y28" s="711"/>
      <c r="Z28" s="711"/>
      <c r="AA28" s="711"/>
      <c r="AB28" s="711"/>
      <c r="AC28" s="711"/>
      <c r="AD28" s="711"/>
      <c r="AE28" s="711"/>
      <c r="AF28" s="711"/>
      <c r="AG28" s="711"/>
      <c r="AH28" s="711"/>
      <c r="AI28" s="711"/>
      <c r="AJ28" s="711"/>
      <c r="AK28" s="711"/>
      <c r="AL28" s="711"/>
      <c r="AM28" s="711"/>
      <c r="AN28" s="711"/>
      <c r="AO28" s="711"/>
      <c r="AP28" s="711"/>
      <c r="AQ28" s="711"/>
      <c r="AR28" s="711"/>
      <c r="AS28" s="711"/>
      <c r="AT28" s="712"/>
      <c r="AU28" s="546"/>
    </row>
    <row r="29" spans="1:47" ht="15" customHeight="1">
      <c r="A29" s="542"/>
      <c r="B29" s="689"/>
      <c r="C29" s="690"/>
      <c r="D29" s="691"/>
      <c r="E29" s="695"/>
      <c r="F29" s="696"/>
      <c r="G29" s="696"/>
      <c r="H29" s="696"/>
      <c r="I29" s="697"/>
      <c r="J29" s="701"/>
      <c r="K29" s="702"/>
      <c r="L29" s="702"/>
      <c r="M29" s="703"/>
      <c r="N29" s="707"/>
      <c r="O29" s="708"/>
      <c r="P29" s="708"/>
      <c r="Q29" s="708"/>
      <c r="R29" s="708"/>
      <c r="S29" s="708"/>
      <c r="T29" s="708"/>
      <c r="U29" s="708"/>
      <c r="V29" s="708"/>
      <c r="W29" s="708"/>
      <c r="X29" s="708"/>
      <c r="Y29" s="708"/>
      <c r="Z29" s="708"/>
      <c r="AA29" s="708"/>
      <c r="AB29" s="708"/>
      <c r="AC29" s="708"/>
      <c r="AD29" s="708"/>
      <c r="AE29" s="708"/>
      <c r="AF29" s="708"/>
      <c r="AG29" s="708"/>
      <c r="AH29" s="708"/>
      <c r="AI29" s="708"/>
      <c r="AJ29" s="708"/>
      <c r="AK29" s="708"/>
      <c r="AL29" s="708"/>
      <c r="AM29" s="708"/>
      <c r="AN29" s="708"/>
      <c r="AO29" s="708"/>
      <c r="AP29" s="708"/>
      <c r="AQ29" s="708"/>
      <c r="AR29" s="708"/>
      <c r="AS29" s="708"/>
      <c r="AT29" s="709"/>
      <c r="AU29" s="546"/>
    </row>
    <row r="30" spans="1:47" ht="15" customHeight="1">
      <c r="A30" s="542"/>
      <c r="B30" s="692"/>
      <c r="C30" s="693"/>
      <c r="D30" s="694"/>
      <c r="E30" s="698"/>
      <c r="F30" s="699"/>
      <c r="G30" s="699"/>
      <c r="H30" s="699"/>
      <c r="I30" s="700"/>
      <c r="J30" s="704"/>
      <c r="K30" s="705"/>
      <c r="L30" s="705"/>
      <c r="M30" s="706"/>
      <c r="N30" s="710"/>
      <c r="O30" s="711"/>
      <c r="P30" s="711"/>
      <c r="Q30" s="711"/>
      <c r="R30" s="711"/>
      <c r="S30" s="711"/>
      <c r="T30" s="711"/>
      <c r="U30" s="711"/>
      <c r="V30" s="711"/>
      <c r="W30" s="711"/>
      <c r="X30" s="711"/>
      <c r="Y30" s="711"/>
      <c r="Z30" s="711"/>
      <c r="AA30" s="711"/>
      <c r="AB30" s="711"/>
      <c r="AC30" s="711"/>
      <c r="AD30" s="711"/>
      <c r="AE30" s="711"/>
      <c r="AF30" s="711"/>
      <c r="AG30" s="711"/>
      <c r="AH30" s="711"/>
      <c r="AI30" s="711"/>
      <c r="AJ30" s="711"/>
      <c r="AK30" s="711"/>
      <c r="AL30" s="711"/>
      <c r="AM30" s="711"/>
      <c r="AN30" s="711"/>
      <c r="AO30" s="711"/>
      <c r="AP30" s="711"/>
      <c r="AQ30" s="711"/>
      <c r="AR30" s="711"/>
      <c r="AS30" s="711"/>
      <c r="AT30" s="712"/>
      <c r="AU30" s="546"/>
    </row>
    <row r="31" spans="1:47" ht="15" customHeight="1">
      <c r="A31" s="542"/>
      <c r="B31" s="689"/>
      <c r="C31" s="690"/>
      <c r="D31" s="691"/>
      <c r="E31" s="695"/>
      <c r="F31" s="696"/>
      <c r="G31" s="696"/>
      <c r="H31" s="696"/>
      <c r="I31" s="697"/>
      <c r="J31" s="701"/>
      <c r="K31" s="702"/>
      <c r="L31" s="702"/>
      <c r="M31" s="703"/>
      <c r="N31" s="707"/>
      <c r="O31" s="708"/>
      <c r="P31" s="708"/>
      <c r="Q31" s="708"/>
      <c r="R31" s="708"/>
      <c r="S31" s="708"/>
      <c r="T31" s="708"/>
      <c r="U31" s="708"/>
      <c r="V31" s="708"/>
      <c r="W31" s="708"/>
      <c r="X31" s="708"/>
      <c r="Y31" s="708"/>
      <c r="Z31" s="708"/>
      <c r="AA31" s="708"/>
      <c r="AB31" s="708"/>
      <c r="AC31" s="708"/>
      <c r="AD31" s="708"/>
      <c r="AE31" s="708"/>
      <c r="AF31" s="708"/>
      <c r="AG31" s="708"/>
      <c r="AH31" s="708"/>
      <c r="AI31" s="708"/>
      <c r="AJ31" s="708"/>
      <c r="AK31" s="708"/>
      <c r="AL31" s="708"/>
      <c r="AM31" s="708"/>
      <c r="AN31" s="708"/>
      <c r="AO31" s="708"/>
      <c r="AP31" s="708"/>
      <c r="AQ31" s="708"/>
      <c r="AR31" s="708"/>
      <c r="AS31" s="708"/>
      <c r="AT31" s="709"/>
      <c r="AU31" s="546"/>
    </row>
    <row r="32" spans="1:47" ht="15" customHeight="1">
      <c r="A32" s="542"/>
      <c r="B32" s="692"/>
      <c r="C32" s="693"/>
      <c r="D32" s="694"/>
      <c r="E32" s="698"/>
      <c r="F32" s="699"/>
      <c r="G32" s="699"/>
      <c r="H32" s="699"/>
      <c r="I32" s="700"/>
      <c r="J32" s="704"/>
      <c r="K32" s="705"/>
      <c r="L32" s="705"/>
      <c r="M32" s="706"/>
      <c r="N32" s="710"/>
      <c r="O32" s="711"/>
      <c r="P32" s="711"/>
      <c r="Q32" s="711"/>
      <c r="R32" s="711"/>
      <c r="S32" s="711"/>
      <c r="T32" s="711"/>
      <c r="U32" s="711"/>
      <c r="V32" s="711"/>
      <c r="W32" s="711"/>
      <c r="X32" s="711"/>
      <c r="Y32" s="711"/>
      <c r="Z32" s="711"/>
      <c r="AA32" s="711"/>
      <c r="AB32" s="711"/>
      <c r="AC32" s="711"/>
      <c r="AD32" s="711"/>
      <c r="AE32" s="711"/>
      <c r="AF32" s="711"/>
      <c r="AG32" s="711"/>
      <c r="AH32" s="711"/>
      <c r="AI32" s="711"/>
      <c r="AJ32" s="711"/>
      <c r="AK32" s="711"/>
      <c r="AL32" s="711"/>
      <c r="AM32" s="711"/>
      <c r="AN32" s="711"/>
      <c r="AO32" s="711"/>
      <c r="AP32" s="711"/>
      <c r="AQ32" s="711"/>
      <c r="AR32" s="711"/>
      <c r="AS32" s="711"/>
      <c r="AT32" s="712"/>
      <c r="AU32" s="546"/>
    </row>
    <row r="33" spans="1:50" ht="15" customHeight="1">
      <c r="A33" s="542"/>
      <c r="B33" s="689"/>
      <c r="C33" s="690"/>
      <c r="D33" s="691"/>
      <c r="E33" s="695"/>
      <c r="F33" s="696"/>
      <c r="G33" s="696"/>
      <c r="H33" s="696"/>
      <c r="I33" s="697"/>
      <c r="J33" s="701"/>
      <c r="K33" s="702"/>
      <c r="L33" s="702"/>
      <c r="M33" s="703"/>
      <c r="N33" s="707"/>
      <c r="O33" s="708"/>
      <c r="P33" s="708"/>
      <c r="Q33" s="708"/>
      <c r="R33" s="708"/>
      <c r="S33" s="708"/>
      <c r="T33" s="708"/>
      <c r="U33" s="708"/>
      <c r="V33" s="708"/>
      <c r="W33" s="708"/>
      <c r="X33" s="708"/>
      <c r="Y33" s="708"/>
      <c r="Z33" s="708"/>
      <c r="AA33" s="708"/>
      <c r="AB33" s="708"/>
      <c r="AC33" s="708"/>
      <c r="AD33" s="708"/>
      <c r="AE33" s="708"/>
      <c r="AF33" s="708"/>
      <c r="AG33" s="708"/>
      <c r="AH33" s="708"/>
      <c r="AI33" s="708"/>
      <c r="AJ33" s="708"/>
      <c r="AK33" s="708"/>
      <c r="AL33" s="708"/>
      <c r="AM33" s="708"/>
      <c r="AN33" s="708"/>
      <c r="AO33" s="708"/>
      <c r="AP33" s="708"/>
      <c r="AQ33" s="708"/>
      <c r="AR33" s="708"/>
      <c r="AS33" s="708"/>
      <c r="AT33" s="709"/>
      <c r="AU33" s="546"/>
    </row>
    <row r="34" spans="1:50" ht="15" customHeight="1">
      <c r="A34" s="542"/>
      <c r="B34" s="692"/>
      <c r="C34" s="693"/>
      <c r="D34" s="694"/>
      <c r="E34" s="698"/>
      <c r="F34" s="699"/>
      <c r="G34" s="699"/>
      <c r="H34" s="699"/>
      <c r="I34" s="700"/>
      <c r="J34" s="704"/>
      <c r="K34" s="705"/>
      <c r="L34" s="705"/>
      <c r="M34" s="706"/>
      <c r="N34" s="710"/>
      <c r="O34" s="711"/>
      <c r="P34" s="711"/>
      <c r="Q34" s="711"/>
      <c r="R34" s="711"/>
      <c r="S34" s="711"/>
      <c r="T34" s="711"/>
      <c r="U34" s="711"/>
      <c r="V34" s="711"/>
      <c r="W34" s="711"/>
      <c r="X34" s="711"/>
      <c r="Y34" s="711"/>
      <c r="Z34" s="711"/>
      <c r="AA34" s="711"/>
      <c r="AB34" s="711"/>
      <c r="AC34" s="711"/>
      <c r="AD34" s="711"/>
      <c r="AE34" s="711"/>
      <c r="AF34" s="711"/>
      <c r="AG34" s="711"/>
      <c r="AH34" s="711"/>
      <c r="AI34" s="711"/>
      <c r="AJ34" s="711"/>
      <c r="AK34" s="711"/>
      <c r="AL34" s="711"/>
      <c r="AM34" s="711"/>
      <c r="AN34" s="711"/>
      <c r="AO34" s="711"/>
      <c r="AP34" s="711"/>
      <c r="AQ34" s="711"/>
      <c r="AR34" s="711"/>
      <c r="AS34" s="711"/>
      <c r="AT34" s="712"/>
      <c r="AU34" s="546"/>
    </row>
    <row r="35" spans="1:50" ht="15" customHeight="1">
      <c r="A35" s="542"/>
      <c r="B35" s="689"/>
      <c r="C35" s="690"/>
      <c r="D35" s="691"/>
      <c r="E35" s="695"/>
      <c r="F35" s="696"/>
      <c r="G35" s="696"/>
      <c r="H35" s="696"/>
      <c r="I35" s="697"/>
      <c r="J35" s="701"/>
      <c r="K35" s="702"/>
      <c r="L35" s="702"/>
      <c r="M35" s="703"/>
      <c r="N35" s="707"/>
      <c r="O35" s="708"/>
      <c r="P35" s="708"/>
      <c r="Q35" s="708"/>
      <c r="R35" s="708"/>
      <c r="S35" s="708"/>
      <c r="T35" s="708"/>
      <c r="U35" s="708"/>
      <c r="V35" s="708"/>
      <c r="W35" s="708"/>
      <c r="X35" s="708"/>
      <c r="Y35" s="708"/>
      <c r="Z35" s="708"/>
      <c r="AA35" s="708"/>
      <c r="AB35" s="708"/>
      <c r="AC35" s="708"/>
      <c r="AD35" s="708"/>
      <c r="AE35" s="708"/>
      <c r="AF35" s="708"/>
      <c r="AG35" s="708"/>
      <c r="AH35" s="708"/>
      <c r="AI35" s="708"/>
      <c r="AJ35" s="708"/>
      <c r="AK35" s="708"/>
      <c r="AL35" s="708"/>
      <c r="AM35" s="708"/>
      <c r="AN35" s="708"/>
      <c r="AO35" s="708"/>
      <c r="AP35" s="708"/>
      <c r="AQ35" s="708"/>
      <c r="AR35" s="708"/>
      <c r="AS35" s="708"/>
      <c r="AT35" s="709"/>
      <c r="AU35" s="546"/>
    </row>
    <row r="36" spans="1:50" ht="15" customHeight="1">
      <c r="A36" s="542"/>
      <c r="B36" s="692"/>
      <c r="C36" s="693"/>
      <c r="D36" s="694"/>
      <c r="E36" s="698"/>
      <c r="F36" s="699"/>
      <c r="G36" s="699"/>
      <c r="H36" s="699"/>
      <c r="I36" s="700"/>
      <c r="J36" s="704"/>
      <c r="K36" s="705"/>
      <c r="L36" s="705"/>
      <c r="M36" s="706"/>
      <c r="N36" s="710"/>
      <c r="O36" s="711"/>
      <c r="P36" s="711"/>
      <c r="Q36" s="711"/>
      <c r="R36" s="711"/>
      <c r="S36" s="711"/>
      <c r="T36" s="711"/>
      <c r="U36" s="711"/>
      <c r="V36" s="711"/>
      <c r="W36" s="711"/>
      <c r="X36" s="711"/>
      <c r="Y36" s="711"/>
      <c r="Z36" s="711"/>
      <c r="AA36" s="711"/>
      <c r="AB36" s="711"/>
      <c r="AC36" s="711"/>
      <c r="AD36" s="711"/>
      <c r="AE36" s="711"/>
      <c r="AF36" s="711"/>
      <c r="AG36" s="711"/>
      <c r="AH36" s="711"/>
      <c r="AI36" s="711"/>
      <c r="AJ36" s="711"/>
      <c r="AK36" s="711"/>
      <c r="AL36" s="711"/>
      <c r="AM36" s="711"/>
      <c r="AN36" s="711"/>
      <c r="AO36" s="711"/>
      <c r="AP36" s="711"/>
      <c r="AQ36" s="711"/>
      <c r="AR36" s="711"/>
      <c r="AS36" s="711"/>
      <c r="AT36" s="712"/>
      <c r="AU36" s="546"/>
    </row>
    <row r="37" spans="1:50" ht="15" customHeight="1">
      <c r="A37" s="542"/>
      <c r="B37" s="689"/>
      <c r="C37" s="690"/>
      <c r="D37" s="691"/>
      <c r="E37" s="695"/>
      <c r="F37" s="696"/>
      <c r="G37" s="696"/>
      <c r="H37" s="696"/>
      <c r="I37" s="697"/>
      <c r="J37" s="701"/>
      <c r="K37" s="702"/>
      <c r="L37" s="702"/>
      <c r="M37" s="703"/>
      <c r="N37" s="707"/>
      <c r="O37" s="708"/>
      <c r="P37" s="708"/>
      <c r="Q37" s="708"/>
      <c r="R37" s="708"/>
      <c r="S37" s="708"/>
      <c r="T37" s="708"/>
      <c r="U37" s="708"/>
      <c r="V37" s="708"/>
      <c r="W37" s="708"/>
      <c r="X37" s="708"/>
      <c r="Y37" s="708"/>
      <c r="Z37" s="708"/>
      <c r="AA37" s="708"/>
      <c r="AB37" s="708"/>
      <c r="AC37" s="708"/>
      <c r="AD37" s="708"/>
      <c r="AE37" s="708"/>
      <c r="AF37" s="708"/>
      <c r="AG37" s="708"/>
      <c r="AH37" s="708"/>
      <c r="AI37" s="708"/>
      <c r="AJ37" s="708"/>
      <c r="AK37" s="708"/>
      <c r="AL37" s="708"/>
      <c r="AM37" s="708"/>
      <c r="AN37" s="708"/>
      <c r="AO37" s="708"/>
      <c r="AP37" s="708"/>
      <c r="AQ37" s="708"/>
      <c r="AR37" s="708"/>
      <c r="AS37" s="708"/>
      <c r="AT37" s="709"/>
      <c r="AU37" s="546"/>
    </row>
    <row r="38" spans="1:50" ht="15" customHeight="1">
      <c r="A38" s="542"/>
      <c r="B38" s="692"/>
      <c r="C38" s="693"/>
      <c r="D38" s="694"/>
      <c r="E38" s="698"/>
      <c r="F38" s="699"/>
      <c r="G38" s="699"/>
      <c r="H38" s="699"/>
      <c r="I38" s="700"/>
      <c r="J38" s="704"/>
      <c r="K38" s="705"/>
      <c r="L38" s="705"/>
      <c r="M38" s="706"/>
      <c r="N38" s="710"/>
      <c r="O38" s="711"/>
      <c r="P38" s="711"/>
      <c r="Q38" s="711"/>
      <c r="R38" s="711"/>
      <c r="S38" s="711"/>
      <c r="T38" s="711"/>
      <c r="U38" s="711"/>
      <c r="V38" s="711"/>
      <c r="W38" s="711"/>
      <c r="X38" s="711"/>
      <c r="Y38" s="711"/>
      <c r="Z38" s="711"/>
      <c r="AA38" s="711"/>
      <c r="AB38" s="711"/>
      <c r="AC38" s="711"/>
      <c r="AD38" s="711"/>
      <c r="AE38" s="711"/>
      <c r="AF38" s="711"/>
      <c r="AG38" s="711"/>
      <c r="AH38" s="711"/>
      <c r="AI38" s="711"/>
      <c r="AJ38" s="711"/>
      <c r="AK38" s="711"/>
      <c r="AL38" s="711"/>
      <c r="AM38" s="711"/>
      <c r="AN38" s="711"/>
      <c r="AO38" s="711"/>
      <c r="AP38" s="711"/>
      <c r="AQ38" s="711"/>
      <c r="AR38" s="711"/>
      <c r="AS38" s="711"/>
      <c r="AT38" s="712"/>
      <c r="AU38" s="546"/>
    </row>
    <row r="39" spans="1:50" ht="15" customHeight="1">
      <c r="A39" s="542"/>
      <c r="B39" s="689"/>
      <c r="C39" s="690"/>
      <c r="D39" s="691"/>
      <c r="E39" s="695"/>
      <c r="F39" s="696"/>
      <c r="G39" s="696"/>
      <c r="H39" s="696"/>
      <c r="I39" s="697"/>
      <c r="J39" s="701"/>
      <c r="K39" s="702"/>
      <c r="L39" s="702"/>
      <c r="M39" s="703"/>
      <c r="N39" s="707"/>
      <c r="O39" s="708"/>
      <c r="P39" s="708"/>
      <c r="Q39" s="708"/>
      <c r="R39" s="708"/>
      <c r="S39" s="708"/>
      <c r="T39" s="708"/>
      <c r="U39" s="708"/>
      <c r="V39" s="708"/>
      <c r="W39" s="708"/>
      <c r="X39" s="708"/>
      <c r="Y39" s="708"/>
      <c r="Z39" s="708"/>
      <c r="AA39" s="708"/>
      <c r="AB39" s="708"/>
      <c r="AC39" s="708"/>
      <c r="AD39" s="708"/>
      <c r="AE39" s="708"/>
      <c r="AF39" s="708"/>
      <c r="AG39" s="708"/>
      <c r="AH39" s="708"/>
      <c r="AI39" s="708"/>
      <c r="AJ39" s="708"/>
      <c r="AK39" s="708"/>
      <c r="AL39" s="708"/>
      <c r="AM39" s="708"/>
      <c r="AN39" s="708"/>
      <c r="AO39" s="708"/>
      <c r="AP39" s="708"/>
      <c r="AQ39" s="708"/>
      <c r="AR39" s="708"/>
      <c r="AS39" s="708"/>
      <c r="AT39" s="709"/>
      <c r="AU39" s="546"/>
    </row>
    <row r="40" spans="1:50" ht="15" customHeight="1">
      <c r="A40" s="542"/>
      <c r="B40" s="692"/>
      <c r="C40" s="693"/>
      <c r="D40" s="694"/>
      <c r="E40" s="698"/>
      <c r="F40" s="699"/>
      <c r="G40" s="699"/>
      <c r="H40" s="699"/>
      <c r="I40" s="700"/>
      <c r="J40" s="704"/>
      <c r="K40" s="705"/>
      <c r="L40" s="705"/>
      <c r="M40" s="706"/>
      <c r="N40" s="710"/>
      <c r="O40" s="711"/>
      <c r="P40" s="711"/>
      <c r="Q40" s="711"/>
      <c r="R40" s="711"/>
      <c r="S40" s="711"/>
      <c r="T40" s="711"/>
      <c r="U40" s="711"/>
      <c r="V40" s="711"/>
      <c r="W40" s="711"/>
      <c r="X40" s="711"/>
      <c r="Y40" s="711"/>
      <c r="Z40" s="711"/>
      <c r="AA40" s="711"/>
      <c r="AB40" s="711"/>
      <c r="AC40" s="711"/>
      <c r="AD40" s="711"/>
      <c r="AE40" s="711"/>
      <c r="AF40" s="711"/>
      <c r="AG40" s="711"/>
      <c r="AH40" s="711"/>
      <c r="AI40" s="711"/>
      <c r="AJ40" s="711"/>
      <c r="AK40" s="711"/>
      <c r="AL40" s="711"/>
      <c r="AM40" s="711"/>
      <c r="AN40" s="711"/>
      <c r="AO40" s="711"/>
      <c r="AP40" s="711"/>
      <c r="AQ40" s="711"/>
      <c r="AR40" s="711"/>
      <c r="AS40" s="711"/>
      <c r="AT40" s="712"/>
      <c r="AU40" s="546"/>
    </row>
    <row r="41" spans="1:50" ht="15" customHeight="1">
      <c r="A41" s="542"/>
      <c r="B41" s="689"/>
      <c r="C41" s="690"/>
      <c r="D41" s="691"/>
      <c r="E41" s="695"/>
      <c r="F41" s="696"/>
      <c r="G41" s="696"/>
      <c r="H41" s="696"/>
      <c r="I41" s="697"/>
      <c r="J41" s="701"/>
      <c r="K41" s="702"/>
      <c r="L41" s="702"/>
      <c r="M41" s="703"/>
      <c r="N41" s="707"/>
      <c r="O41" s="708"/>
      <c r="P41" s="708"/>
      <c r="Q41" s="708"/>
      <c r="R41" s="708"/>
      <c r="S41" s="708"/>
      <c r="T41" s="708"/>
      <c r="U41" s="708"/>
      <c r="V41" s="708"/>
      <c r="W41" s="708"/>
      <c r="X41" s="708"/>
      <c r="Y41" s="708"/>
      <c r="Z41" s="708"/>
      <c r="AA41" s="708"/>
      <c r="AB41" s="708"/>
      <c r="AC41" s="708"/>
      <c r="AD41" s="708"/>
      <c r="AE41" s="708"/>
      <c r="AF41" s="708"/>
      <c r="AG41" s="708"/>
      <c r="AH41" s="708"/>
      <c r="AI41" s="708"/>
      <c r="AJ41" s="708"/>
      <c r="AK41" s="708"/>
      <c r="AL41" s="708"/>
      <c r="AM41" s="708"/>
      <c r="AN41" s="708"/>
      <c r="AO41" s="708"/>
      <c r="AP41" s="708"/>
      <c r="AQ41" s="708"/>
      <c r="AR41" s="708"/>
      <c r="AS41" s="708"/>
      <c r="AT41" s="709"/>
      <c r="AU41" s="546"/>
    </row>
    <row r="42" spans="1:50" ht="15" customHeight="1">
      <c r="A42" s="542"/>
      <c r="B42" s="692"/>
      <c r="C42" s="693"/>
      <c r="D42" s="694"/>
      <c r="E42" s="698"/>
      <c r="F42" s="699"/>
      <c r="G42" s="699"/>
      <c r="H42" s="699"/>
      <c r="I42" s="700"/>
      <c r="J42" s="704"/>
      <c r="K42" s="705"/>
      <c r="L42" s="705"/>
      <c r="M42" s="706"/>
      <c r="N42" s="710"/>
      <c r="O42" s="711"/>
      <c r="P42" s="711"/>
      <c r="Q42" s="711"/>
      <c r="R42" s="711"/>
      <c r="S42" s="711"/>
      <c r="T42" s="711"/>
      <c r="U42" s="711"/>
      <c r="V42" s="711"/>
      <c r="W42" s="711"/>
      <c r="X42" s="711"/>
      <c r="Y42" s="711"/>
      <c r="Z42" s="711"/>
      <c r="AA42" s="711"/>
      <c r="AB42" s="711"/>
      <c r="AC42" s="711"/>
      <c r="AD42" s="711"/>
      <c r="AE42" s="711"/>
      <c r="AF42" s="711"/>
      <c r="AG42" s="711"/>
      <c r="AH42" s="711"/>
      <c r="AI42" s="711"/>
      <c r="AJ42" s="711"/>
      <c r="AK42" s="711"/>
      <c r="AL42" s="711"/>
      <c r="AM42" s="711"/>
      <c r="AN42" s="711"/>
      <c r="AO42" s="711"/>
      <c r="AP42" s="711"/>
      <c r="AQ42" s="711"/>
      <c r="AR42" s="711"/>
      <c r="AS42" s="711"/>
      <c r="AT42" s="712"/>
      <c r="AU42" s="546"/>
    </row>
    <row r="43" spans="1:50" ht="15" customHeight="1" thickBot="1">
      <c r="A43" s="547"/>
      <c r="B43" s="548"/>
      <c r="C43" s="549"/>
      <c r="D43" s="550"/>
      <c r="E43" s="548"/>
      <c r="F43" s="548"/>
      <c r="G43" s="548"/>
      <c r="H43" s="548"/>
      <c r="I43" s="548"/>
      <c r="J43" s="548"/>
      <c r="K43" s="548"/>
      <c r="L43" s="548"/>
      <c r="M43" s="548"/>
      <c r="N43" s="548"/>
      <c r="O43" s="548"/>
      <c r="P43" s="548"/>
      <c r="Q43" s="548"/>
      <c r="R43" s="548"/>
      <c r="S43" s="548"/>
      <c r="T43" s="548"/>
      <c r="U43" s="548"/>
      <c r="V43" s="548"/>
      <c r="W43" s="548"/>
      <c r="X43" s="548"/>
      <c r="Y43" s="548"/>
      <c r="Z43" s="548"/>
      <c r="AA43" s="548"/>
      <c r="AB43" s="548"/>
      <c r="AC43" s="548"/>
      <c r="AD43" s="548"/>
      <c r="AE43" s="548"/>
      <c r="AF43" s="548"/>
      <c r="AG43" s="548"/>
      <c r="AH43" s="548"/>
      <c r="AI43" s="548"/>
      <c r="AJ43" s="548"/>
      <c r="AK43" s="548"/>
      <c r="AL43" s="548"/>
      <c r="AM43" s="548"/>
      <c r="AN43" s="548"/>
      <c r="AO43" s="548"/>
      <c r="AP43" s="548"/>
      <c r="AQ43" s="548"/>
      <c r="AR43" s="548"/>
      <c r="AS43" s="548"/>
      <c r="AT43" s="548"/>
      <c r="AU43" s="551"/>
      <c r="AW43" s="719"/>
      <c r="AX43" s="720"/>
    </row>
  </sheetData>
  <mergeCells count="98">
    <mergeCell ref="AW43:AX43"/>
    <mergeCell ref="B39:D40"/>
    <mergeCell ref="E39:I40"/>
    <mergeCell ref="J39:M40"/>
    <mergeCell ref="N39:AT40"/>
    <mergeCell ref="B41:D42"/>
    <mergeCell ref="E41:I42"/>
    <mergeCell ref="J41:M42"/>
    <mergeCell ref="N41:AT42"/>
    <mergeCell ref="B35:D36"/>
    <mergeCell ref="E35:I36"/>
    <mergeCell ref="J35:M36"/>
    <mergeCell ref="N35:AT36"/>
    <mergeCell ref="B37:D38"/>
    <mergeCell ref="E37:I38"/>
    <mergeCell ref="J37:M38"/>
    <mergeCell ref="N37:AT38"/>
    <mergeCell ref="B31:D32"/>
    <mergeCell ref="E31:I32"/>
    <mergeCell ref="J31:M32"/>
    <mergeCell ref="N31:AT32"/>
    <mergeCell ref="B33:D34"/>
    <mergeCell ref="E33:I34"/>
    <mergeCell ref="J33:M34"/>
    <mergeCell ref="N33:AT34"/>
    <mergeCell ref="B27:D28"/>
    <mergeCell ref="E27:I28"/>
    <mergeCell ref="J27:M28"/>
    <mergeCell ref="N27:AT28"/>
    <mergeCell ref="B29:D30"/>
    <mergeCell ref="E29:I30"/>
    <mergeCell ref="J29:M30"/>
    <mergeCell ref="N29:AT30"/>
    <mergeCell ref="B23:D24"/>
    <mergeCell ref="E23:I24"/>
    <mergeCell ref="J23:M24"/>
    <mergeCell ref="N23:AT24"/>
    <mergeCell ref="B25:D26"/>
    <mergeCell ref="E25:I26"/>
    <mergeCell ref="J25:M26"/>
    <mergeCell ref="N25:AT26"/>
    <mergeCell ref="B19:D20"/>
    <mergeCell ref="E19:I20"/>
    <mergeCell ref="J19:M20"/>
    <mergeCell ref="N19:AT20"/>
    <mergeCell ref="B21:D22"/>
    <mergeCell ref="E21:I22"/>
    <mergeCell ref="J21:M22"/>
    <mergeCell ref="N21:AT22"/>
    <mergeCell ref="B15:D16"/>
    <mergeCell ref="E15:I16"/>
    <mergeCell ref="J15:M16"/>
    <mergeCell ref="N15:AT16"/>
    <mergeCell ref="B17:D18"/>
    <mergeCell ref="E17:I18"/>
    <mergeCell ref="J17:M18"/>
    <mergeCell ref="N17:AT18"/>
    <mergeCell ref="B11:D12"/>
    <mergeCell ref="E11:I12"/>
    <mergeCell ref="J11:M12"/>
    <mergeCell ref="N11:AT12"/>
    <mergeCell ref="B13:D14"/>
    <mergeCell ref="E13:I14"/>
    <mergeCell ref="J13:M14"/>
    <mergeCell ref="N13:AT14"/>
    <mergeCell ref="B7:D8"/>
    <mergeCell ref="E7:I8"/>
    <mergeCell ref="J7:M8"/>
    <mergeCell ref="N7:AT8"/>
    <mergeCell ref="B9:D10"/>
    <mergeCell ref="E9:I10"/>
    <mergeCell ref="J9:M10"/>
    <mergeCell ref="N9:AT10"/>
    <mergeCell ref="B5:D6"/>
    <mergeCell ref="E5:I6"/>
    <mergeCell ref="J5:M6"/>
    <mergeCell ref="N5:AT6"/>
    <mergeCell ref="AN1:AP1"/>
    <mergeCell ref="AQ1:AU1"/>
    <mergeCell ref="AQ2:AU2"/>
    <mergeCell ref="B4:D4"/>
    <mergeCell ref="E4:I4"/>
    <mergeCell ref="J4:M4"/>
    <mergeCell ref="N4:AT4"/>
    <mergeCell ref="AW1:AX2"/>
    <mergeCell ref="A2:C2"/>
    <mergeCell ref="D2:O2"/>
    <mergeCell ref="P2:R2"/>
    <mergeCell ref="S2:AE2"/>
    <mergeCell ref="AF2:AH2"/>
    <mergeCell ref="AI2:AM2"/>
    <mergeCell ref="AN2:AP2"/>
    <mergeCell ref="A1:C1"/>
    <mergeCell ref="D1:O1"/>
    <mergeCell ref="P1:R1"/>
    <mergeCell ref="S1:AE1"/>
    <mergeCell ref="AF1:AH1"/>
    <mergeCell ref="AI1:AM1"/>
  </mergeCells>
  <phoneticPr fontId="38"/>
  <dataValidations count="1">
    <dataValidation imeMode="off" allowBlank="1" showInputMessage="1" showErrorMessage="1" sqref="B5:D20"/>
  </dataValidations>
  <pageMargins left="0.39370078740157483" right="0.27559055118110237" top="0.39370078740157483" bottom="0.31496062992125984" header="0.19685039370078741" footer="0.27559055118110237"/>
  <pageSetup paperSize="9" scale="90" orientation="landscape" r:id="rId1"/>
  <headerFooter alignWithMargins="0">
    <oddFooter>&amp;C- &amp;P -</oddFooter>
  </headerFooter>
  <colBreaks count="1" manualBreakCount="1">
    <brk id="47" max="1048575"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G40"/>
  <sheetViews>
    <sheetView view="pageBreakPreview" zoomScale="80" zoomScaleSheetLayoutView="80" workbookViewId="0">
      <selection sqref="A1:C1"/>
    </sheetView>
  </sheetViews>
  <sheetFormatPr defaultColWidth="11" defaultRowHeight="11.25"/>
  <cols>
    <col min="1" max="1" width="3.875" style="5" bestFit="1" customWidth="1"/>
    <col min="2" max="2" width="9.625" style="5" bestFit="1" customWidth="1"/>
    <col min="3" max="3" width="40.625" style="31" customWidth="1"/>
    <col min="4" max="4" width="8.875" style="31" bestFit="1" customWidth="1"/>
    <col min="5" max="5" width="11.375" style="33" bestFit="1" customWidth="1"/>
    <col min="6" max="6" width="29.25" style="5" customWidth="1"/>
    <col min="7" max="7" width="51" style="31" customWidth="1"/>
    <col min="8" max="16384" width="11" style="5"/>
  </cols>
  <sheetData>
    <row r="1" spans="1:7">
      <c r="A1" s="880" t="s">
        <v>261</v>
      </c>
      <c r="B1" s="880"/>
      <c r="C1" s="880"/>
      <c r="D1" s="228" t="s">
        <v>1089</v>
      </c>
      <c r="E1" s="228" t="s">
        <v>1090</v>
      </c>
      <c r="F1" s="100"/>
      <c r="G1" s="100"/>
    </row>
    <row r="2" spans="1:7">
      <c r="A2" s="881" t="s">
        <v>1607</v>
      </c>
      <c r="B2" s="881"/>
      <c r="C2" s="881"/>
      <c r="D2" s="882" t="s">
        <v>219</v>
      </c>
      <c r="E2" s="142">
        <v>42530</v>
      </c>
      <c r="F2" s="100"/>
      <c r="G2" s="100"/>
    </row>
    <row r="3" spans="1:7">
      <c r="A3" s="881"/>
      <c r="B3" s="881"/>
      <c r="C3" s="881"/>
      <c r="D3" s="876"/>
      <c r="E3" s="228" t="s">
        <v>262</v>
      </c>
      <c r="F3" s="100"/>
      <c r="G3" s="100"/>
    </row>
    <row r="4" spans="1:7">
      <c r="A4" s="881"/>
      <c r="B4" s="881"/>
      <c r="C4" s="881"/>
      <c r="D4" s="883"/>
      <c r="E4" s="143">
        <v>33</v>
      </c>
      <c r="F4" s="100"/>
      <c r="G4" s="100"/>
    </row>
    <row r="5" spans="1:7" ht="13.5">
      <c r="A5" s="45"/>
      <c r="B5" s="45"/>
      <c r="C5" s="278"/>
      <c r="D5" s="101"/>
      <c r="E5" s="278"/>
      <c r="F5" s="45"/>
      <c r="G5" s="278"/>
    </row>
    <row r="6" spans="1:7" ht="12">
      <c r="A6" s="150" t="s">
        <v>263</v>
      </c>
      <c r="B6" s="150" t="s">
        <v>247</v>
      </c>
      <c r="C6" s="151" t="s">
        <v>264</v>
      </c>
      <c r="D6" s="152" t="s">
        <v>229</v>
      </c>
      <c r="E6" s="152" t="s">
        <v>265</v>
      </c>
      <c r="F6" s="150" t="s">
        <v>266</v>
      </c>
      <c r="G6" s="153" t="s">
        <v>267</v>
      </c>
    </row>
    <row r="7" spans="1:7" ht="12">
      <c r="A7" s="890" t="s">
        <v>2148</v>
      </c>
      <c r="B7" s="890"/>
      <c r="C7" s="890"/>
      <c r="D7" s="890"/>
      <c r="E7" s="890"/>
      <c r="F7" s="890"/>
      <c r="G7" s="890"/>
    </row>
    <row r="8" spans="1:7" ht="24">
      <c r="A8" s="154">
        <v>1</v>
      </c>
      <c r="B8" s="154" t="s">
        <v>250</v>
      </c>
      <c r="C8" s="229" t="s">
        <v>1608</v>
      </c>
      <c r="D8" s="227" t="s">
        <v>230</v>
      </c>
      <c r="E8" s="155" t="s">
        <v>273</v>
      </c>
      <c r="F8" s="156" t="s">
        <v>1609</v>
      </c>
      <c r="G8" s="156" t="s">
        <v>1610</v>
      </c>
    </row>
    <row r="9" spans="1:7" ht="36">
      <c r="A9" s="97">
        <v>2</v>
      </c>
      <c r="B9" s="97" t="s">
        <v>250</v>
      </c>
      <c r="C9" s="140" t="s">
        <v>1611</v>
      </c>
      <c r="D9" s="227" t="s">
        <v>230</v>
      </c>
      <c r="E9" s="102" t="s">
        <v>272</v>
      </c>
      <c r="F9" s="98" t="s">
        <v>1612</v>
      </c>
      <c r="G9" s="98" t="s">
        <v>1613</v>
      </c>
    </row>
    <row r="10" spans="1:7" ht="24">
      <c r="A10" s="97">
        <v>3</v>
      </c>
      <c r="B10" s="97" t="s">
        <v>250</v>
      </c>
      <c r="C10" s="140" t="s">
        <v>1614</v>
      </c>
      <c r="D10" s="227" t="s">
        <v>230</v>
      </c>
      <c r="E10" s="102" t="s">
        <v>272</v>
      </c>
      <c r="F10" s="98" t="s">
        <v>1615</v>
      </c>
      <c r="G10" s="98" t="s">
        <v>1616</v>
      </c>
    </row>
    <row r="11" spans="1:7" ht="60">
      <c r="A11" s="97">
        <v>4</v>
      </c>
      <c r="B11" s="97" t="s">
        <v>250</v>
      </c>
      <c r="C11" s="140" t="s">
        <v>1617</v>
      </c>
      <c r="D11" s="227" t="s">
        <v>230</v>
      </c>
      <c r="E11" s="102" t="s">
        <v>273</v>
      </c>
      <c r="F11" s="99" t="s">
        <v>1618</v>
      </c>
      <c r="G11" s="98" t="s">
        <v>1619</v>
      </c>
    </row>
    <row r="12" spans="1:7" ht="36">
      <c r="A12" s="97">
        <v>5</v>
      </c>
      <c r="B12" s="97" t="s">
        <v>250</v>
      </c>
      <c r="C12" s="141" t="s">
        <v>1620</v>
      </c>
      <c r="D12" s="227" t="s">
        <v>230</v>
      </c>
      <c r="E12" s="102" t="s">
        <v>272</v>
      </c>
      <c r="F12" s="98" t="s">
        <v>1621</v>
      </c>
      <c r="G12" s="98" t="s">
        <v>1613</v>
      </c>
    </row>
    <row r="13" spans="1:7" ht="24">
      <c r="A13" s="97">
        <v>6</v>
      </c>
      <c r="B13" s="97" t="s">
        <v>250</v>
      </c>
      <c r="C13" s="141" t="s">
        <v>1622</v>
      </c>
      <c r="D13" s="227" t="s">
        <v>230</v>
      </c>
      <c r="E13" s="102" t="s">
        <v>272</v>
      </c>
      <c r="F13" s="98" t="s">
        <v>1623</v>
      </c>
      <c r="G13" s="98" t="s">
        <v>1613</v>
      </c>
    </row>
    <row r="14" spans="1:7" ht="36">
      <c r="A14" s="97">
        <v>7</v>
      </c>
      <c r="B14" s="97" t="s">
        <v>250</v>
      </c>
      <c r="C14" s="140" t="s">
        <v>1624</v>
      </c>
      <c r="D14" s="227" t="s">
        <v>230</v>
      </c>
      <c r="E14" s="102" t="s">
        <v>273</v>
      </c>
      <c r="F14" s="98" t="s">
        <v>1554</v>
      </c>
      <c r="G14" s="98" t="s">
        <v>1650</v>
      </c>
    </row>
    <row r="15" spans="1:7" ht="36">
      <c r="A15" s="97">
        <v>8</v>
      </c>
      <c r="B15" s="97" t="s">
        <v>250</v>
      </c>
      <c r="C15" s="140" t="s">
        <v>1625</v>
      </c>
      <c r="D15" s="227" t="s">
        <v>230</v>
      </c>
      <c r="E15" s="102" t="s">
        <v>273</v>
      </c>
      <c r="F15" s="98" t="s">
        <v>1554</v>
      </c>
      <c r="G15" s="98" t="s">
        <v>1626</v>
      </c>
    </row>
    <row r="16" spans="1:7" ht="36">
      <c r="A16" s="97">
        <v>9</v>
      </c>
      <c r="B16" s="97" t="s">
        <v>250</v>
      </c>
      <c r="C16" s="140" t="s">
        <v>1627</v>
      </c>
      <c r="D16" s="227" t="s">
        <v>230</v>
      </c>
      <c r="E16" s="102" t="s">
        <v>273</v>
      </c>
      <c r="F16" s="98" t="s">
        <v>1554</v>
      </c>
      <c r="G16" s="98" t="s">
        <v>1651</v>
      </c>
    </row>
    <row r="17" spans="1:7" ht="24">
      <c r="A17" s="97">
        <v>10</v>
      </c>
      <c r="B17" s="97" t="s">
        <v>250</v>
      </c>
      <c r="C17" s="141" t="s">
        <v>2149</v>
      </c>
      <c r="D17" s="227" t="s">
        <v>230</v>
      </c>
      <c r="E17" s="102" t="s">
        <v>272</v>
      </c>
      <c r="F17" s="98"/>
      <c r="G17" s="98" t="s">
        <v>1628</v>
      </c>
    </row>
    <row r="18" spans="1:7" ht="24">
      <c r="A18" s="97">
        <v>11</v>
      </c>
      <c r="B18" s="97" t="s">
        <v>250</v>
      </c>
      <c r="C18" s="141" t="s">
        <v>2150</v>
      </c>
      <c r="D18" s="227" t="s">
        <v>230</v>
      </c>
      <c r="E18" s="102" t="s">
        <v>272</v>
      </c>
      <c r="F18" s="98"/>
      <c r="G18" s="98" t="s">
        <v>1629</v>
      </c>
    </row>
    <row r="19" spans="1:7" ht="24">
      <c r="A19" s="97">
        <v>12</v>
      </c>
      <c r="B19" s="97" t="s">
        <v>250</v>
      </c>
      <c r="C19" s="140" t="s">
        <v>1630</v>
      </c>
      <c r="D19" s="227" t="s">
        <v>230</v>
      </c>
      <c r="E19" s="102" t="s">
        <v>273</v>
      </c>
      <c r="F19" s="98"/>
      <c r="G19" s="98" t="s">
        <v>2151</v>
      </c>
    </row>
    <row r="20" spans="1:7" ht="24">
      <c r="A20" s="97">
        <v>13</v>
      </c>
      <c r="B20" s="97" t="s">
        <v>250</v>
      </c>
      <c r="C20" s="140" t="s">
        <v>1631</v>
      </c>
      <c r="D20" s="227" t="s">
        <v>231</v>
      </c>
      <c r="E20" s="102" t="s">
        <v>272</v>
      </c>
      <c r="F20" s="99"/>
      <c r="G20" s="98" t="s">
        <v>2152</v>
      </c>
    </row>
    <row r="21" spans="1:7" ht="24">
      <c r="A21" s="97">
        <v>14</v>
      </c>
      <c r="B21" s="97" t="s">
        <v>250</v>
      </c>
      <c r="C21" s="140" t="s">
        <v>1632</v>
      </c>
      <c r="D21" s="227" t="s">
        <v>231</v>
      </c>
      <c r="E21" s="102" t="s">
        <v>272</v>
      </c>
      <c r="F21" s="99"/>
      <c r="G21" s="98" t="s">
        <v>2152</v>
      </c>
    </row>
    <row r="22" spans="1:7" ht="24">
      <c r="A22" s="97">
        <v>15</v>
      </c>
      <c r="B22" s="97" t="s">
        <v>250</v>
      </c>
      <c r="C22" s="140" t="s">
        <v>1633</v>
      </c>
      <c r="D22" s="227" t="s">
        <v>231</v>
      </c>
      <c r="E22" s="102" t="s">
        <v>272</v>
      </c>
      <c r="F22" s="99"/>
      <c r="G22" s="98" t="s">
        <v>2152</v>
      </c>
    </row>
    <row r="23" spans="1:7" ht="24">
      <c r="A23" s="97">
        <v>16</v>
      </c>
      <c r="B23" s="97" t="s">
        <v>250</v>
      </c>
      <c r="C23" s="140" t="s">
        <v>1634</v>
      </c>
      <c r="D23" s="227" t="s">
        <v>231</v>
      </c>
      <c r="E23" s="102" t="s">
        <v>272</v>
      </c>
      <c r="F23" s="99"/>
      <c r="G23" s="98" t="s">
        <v>2152</v>
      </c>
    </row>
    <row r="24" spans="1:7" ht="24">
      <c r="A24" s="97">
        <v>17</v>
      </c>
      <c r="B24" s="97" t="s">
        <v>250</v>
      </c>
      <c r="C24" s="140" t="s">
        <v>1635</v>
      </c>
      <c r="D24" s="227" t="s">
        <v>231</v>
      </c>
      <c r="E24" s="102" t="s">
        <v>272</v>
      </c>
      <c r="F24" s="99"/>
      <c r="G24" s="98" t="s">
        <v>2152</v>
      </c>
    </row>
    <row r="25" spans="1:7" ht="24">
      <c r="A25" s="97">
        <v>18</v>
      </c>
      <c r="B25" s="97" t="s">
        <v>250</v>
      </c>
      <c r="C25" s="140" t="s">
        <v>1636</v>
      </c>
      <c r="D25" s="227" t="s">
        <v>231</v>
      </c>
      <c r="E25" s="102" t="s">
        <v>272</v>
      </c>
      <c r="F25" s="99"/>
      <c r="G25" s="98" t="s">
        <v>2152</v>
      </c>
    </row>
    <row r="26" spans="1:7" ht="24">
      <c r="A26" s="97">
        <v>19</v>
      </c>
      <c r="B26" s="97" t="s">
        <v>250</v>
      </c>
      <c r="C26" s="140" t="s">
        <v>1637</v>
      </c>
      <c r="D26" s="227" t="s">
        <v>231</v>
      </c>
      <c r="E26" s="102" t="s">
        <v>272</v>
      </c>
      <c r="F26" s="99"/>
      <c r="G26" s="98" t="s">
        <v>2152</v>
      </c>
    </row>
    <row r="27" spans="1:7" ht="24">
      <c r="A27" s="97">
        <v>20</v>
      </c>
      <c r="B27" s="97" t="s">
        <v>250</v>
      </c>
      <c r="C27" s="140" t="s">
        <v>1638</v>
      </c>
      <c r="D27" s="227" t="s">
        <v>231</v>
      </c>
      <c r="E27" s="102" t="s">
        <v>272</v>
      </c>
      <c r="F27" s="99"/>
      <c r="G27" s="98" t="s">
        <v>2152</v>
      </c>
    </row>
    <row r="28" spans="1:7" ht="24">
      <c r="A28" s="97">
        <v>21</v>
      </c>
      <c r="B28" s="97" t="s">
        <v>250</v>
      </c>
      <c r="C28" s="140" t="s">
        <v>1639</v>
      </c>
      <c r="D28" s="227" t="s">
        <v>231</v>
      </c>
      <c r="E28" s="102" t="s">
        <v>272</v>
      </c>
      <c r="F28" s="98"/>
      <c r="G28" s="98" t="s">
        <v>2152</v>
      </c>
    </row>
    <row r="29" spans="1:7" ht="24">
      <c r="A29" s="97">
        <v>22</v>
      </c>
      <c r="B29" s="97" t="s">
        <v>250</v>
      </c>
      <c r="C29" s="140" t="s">
        <v>1640</v>
      </c>
      <c r="D29" s="227" t="s">
        <v>231</v>
      </c>
      <c r="E29" s="102" t="s">
        <v>272</v>
      </c>
      <c r="F29" s="98"/>
      <c r="G29" s="98" t="s">
        <v>2152</v>
      </c>
    </row>
    <row r="30" spans="1:7" ht="24">
      <c r="A30" s="97">
        <v>23</v>
      </c>
      <c r="B30" s="97" t="s">
        <v>250</v>
      </c>
      <c r="C30" s="140" t="s">
        <v>1641</v>
      </c>
      <c r="D30" s="227" t="s">
        <v>231</v>
      </c>
      <c r="E30" s="102" t="s">
        <v>272</v>
      </c>
      <c r="F30" s="98"/>
      <c r="G30" s="98" t="s">
        <v>2152</v>
      </c>
    </row>
    <row r="31" spans="1:7" ht="24">
      <c r="A31" s="97">
        <v>24</v>
      </c>
      <c r="B31" s="97" t="s">
        <v>250</v>
      </c>
      <c r="C31" s="140" t="s">
        <v>1642</v>
      </c>
      <c r="D31" s="227" t="s">
        <v>231</v>
      </c>
      <c r="E31" s="102" t="s">
        <v>272</v>
      </c>
      <c r="F31" s="98"/>
      <c r="G31" s="98" t="s">
        <v>2152</v>
      </c>
    </row>
    <row r="32" spans="1:7" ht="12">
      <c r="A32" s="886" t="s">
        <v>1643</v>
      </c>
      <c r="B32" s="886"/>
      <c r="C32" s="886"/>
      <c r="D32" s="887"/>
      <c r="E32" s="886"/>
      <c r="F32" s="886"/>
      <c r="G32" s="886"/>
    </row>
    <row r="33" spans="1:7" ht="24">
      <c r="A33" s="97">
        <v>1</v>
      </c>
      <c r="B33" s="97" t="s">
        <v>250</v>
      </c>
      <c r="C33" s="884" t="s">
        <v>1644</v>
      </c>
      <c r="D33" s="227" t="s">
        <v>230</v>
      </c>
      <c r="E33" s="102" t="s">
        <v>273</v>
      </c>
      <c r="F33" s="98" t="s">
        <v>1645</v>
      </c>
      <c r="G33" s="98" t="s">
        <v>2147</v>
      </c>
    </row>
    <row r="34" spans="1:7" ht="24">
      <c r="A34" s="97">
        <v>2</v>
      </c>
      <c r="B34" s="97" t="s">
        <v>250</v>
      </c>
      <c r="C34" s="889"/>
      <c r="D34" s="227" t="s">
        <v>230</v>
      </c>
      <c r="E34" s="102" t="s">
        <v>273</v>
      </c>
      <c r="F34" s="98" t="s">
        <v>1646</v>
      </c>
      <c r="G34" s="98" t="s">
        <v>2147</v>
      </c>
    </row>
    <row r="35" spans="1:7" ht="24">
      <c r="A35" s="97">
        <v>3</v>
      </c>
      <c r="B35" s="97" t="s">
        <v>250</v>
      </c>
      <c r="C35" s="889" t="s">
        <v>1647</v>
      </c>
      <c r="D35" s="227" t="s">
        <v>230</v>
      </c>
      <c r="E35" s="102" t="s">
        <v>273</v>
      </c>
      <c r="F35" s="98" t="s">
        <v>1575</v>
      </c>
      <c r="G35" s="98" t="s">
        <v>2147</v>
      </c>
    </row>
    <row r="36" spans="1:7" ht="24">
      <c r="A36" s="97">
        <v>4</v>
      </c>
      <c r="B36" s="97" t="s">
        <v>250</v>
      </c>
      <c r="C36" s="889"/>
      <c r="D36" s="227" t="s">
        <v>230</v>
      </c>
      <c r="E36" s="102" t="s">
        <v>273</v>
      </c>
      <c r="F36" s="98" t="s">
        <v>1576</v>
      </c>
      <c r="G36" s="98" t="s">
        <v>2152</v>
      </c>
    </row>
    <row r="37" spans="1:7" ht="24">
      <c r="A37" s="97">
        <v>5</v>
      </c>
      <c r="B37" s="97" t="s">
        <v>250</v>
      </c>
      <c r="C37" s="885"/>
      <c r="D37" s="227" t="s">
        <v>230</v>
      </c>
      <c r="E37" s="102" t="s">
        <v>273</v>
      </c>
      <c r="F37" s="98" t="s">
        <v>1577</v>
      </c>
      <c r="G37" s="98" t="s">
        <v>2147</v>
      </c>
    </row>
    <row r="38" spans="1:7" ht="12">
      <c r="A38" s="886" t="s">
        <v>1648</v>
      </c>
      <c r="B38" s="886"/>
      <c r="C38" s="886"/>
      <c r="D38" s="887"/>
      <c r="E38" s="886"/>
      <c r="F38" s="886"/>
      <c r="G38" s="886"/>
    </row>
    <row r="39" spans="1:7" ht="24">
      <c r="A39" s="97">
        <v>1</v>
      </c>
      <c r="B39" s="97" t="s">
        <v>250</v>
      </c>
      <c r="C39" s="884" t="s">
        <v>1644</v>
      </c>
      <c r="D39" s="227" t="s">
        <v>230</v>
      </c>
      <c r="E39" s="102" t="s">
        <v>273</v>
      </c>
      <c r="F39" s="98" t="s">
        <v>1645</v>
      </c>
      <c r="G39" s="98" t="s">
        <v>2147</v>
      </c>
    </row>
    <row r="40" spans="1:7" ht="24">
      <c r="A40" s="97">
        <v>2</v>
      </c>
      <c r="B40" s="97" t="s">
        <v>250</v>
      </c>
      <c r="C40" s="885"/>
      <c r="D40" s="227" t="s">
        <v>230</v>
      </c>
      <c r="E40" s="102" t="s">
        <v>273</v>
      </c>
      <c r="F40" s="98" t="s">
        <v>1646</v>
      </c>
      <c r="G40" s="98" t="s">
        <v>2147</v>
      </c>
    </row>
  </sheetData>
  <dataConsolidate/>
  <mergeCells count="9">
    <mergeCell ref="A7:G7"/>
    <mergeCell ref="A1:C1"/>
    <mergeCell ref="A2:C4"/>
    <mergeCell ref="D2:D4"/>
    <mergeCell ref="C39:C40"/>
    <mergeCell ref="C35:C37"/>
    <mergeCell ref="A38:G38"/>
    <mergeCell ref="C33:C34"/>
    <mergeCell ref="A32:G32"/>
  </mergeCells>
  <phoneticPr fontId="38"/>
  <dataValidations count="3">
    <dataValidation type="list" allowBlank="1" showInputMessage="1" showErrorMessage="1" sqref="D7:D40">
      <formula1>Priority</formula1>
    </dataValidation>
    <dataValidation type="list" allowBlank="1" showInputMessage="1" showErrorMessage="1" sqref="E7:E40">
      <formula1>TypeCase</formula1>
    </dataValidation>
    <dataValidation type="list" allowBlank="1" showInputMessage="1" showErrorMessage="1" sqref="B7:B40">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C000"/>
  </sheetPr>
  <dimension ref="A1:G41"/>
  <sheetViews>
    <sheetView view="pageBreakPreview" zoomScale="115" zoomScaleSheetLayoutView="115" workbookViewId="0">
      <selection activeCell="J15" sqref="J14:J15"/>
    </sheetView>
  </sheetViews>
  <sheetFormatPr defaultColWidth="11" defaultRowHeight="11.25"/>
  <cols>
    <col min="1" max="1" width="3.875" style="5" bestFit="1" customWidth="1"/>
    <col min="2" max="2" width="9.625" style="5" bestFit="1" customWidth="1"/>
    <col min="3" max="3" width="41.5" style="31" customWidth="1"/>
    <col min="4" max="4" width="8.25" style="31" customWidth="1"/>
    <col min="5" max="5" width="10.625" style="33" customWidth="1"/>
    <col min="6" max="6" width="24" style="5" bestFit="1" customWidth="1"/>
    <col min="7" max="7" width="49.125" style="31" customWidth="1"/>
    <col min="8" max="16384" width="11" style="5"/>
  </cols>
  <sheetData>
    <row r="1" spans="1:7" ht="22.5">
      <c r="A1" s="862" t="s">
        <v>261</v>
      </c>
      <c r="B1" s="862"/>
      <c r="C1" s="862"/>
      <c r="D1" s="180" t="s">
        <v>1089</v>
      </c>
      <c r="E1" s="180" t="s">
        <v>1090</v>
      </c>
      <c r="G1" s="5"/>
    </row>
    <row r="2" spans="1:7">
      <c r="A2" s="866" t="s">
        <v>277</v>
      </c>
      <c r="B2" s="866"/>
      <c r="C2" s="866"/>
      <c r="D2" s="863" t="s">
        <v>244</v>
      </c>
      <c r="E2" s="181">
        <v>42530</v>
      </c>
      <c r="G2" s="5"/>
    </row>
    <row r="3" spans="1:7">
      <c r="A3" s="866"/>
      <c r="B3" s="866"/>
      <c r="C3" s="866"/>
      <c r="D3" s="864"/>
      <c r="E3" s="180" t="s">
        <v>262</v>
      </c>
      <c r="G3" s="5"/>
    </row>
    <row r="4" spans="1:7">
      <c r="A4" s="866"/>
      <c r="B4" s="866"/>
      <c r="C4" s="866"/>
      <c r="D4" s="865"/>
      <c r="E4" s="182">
        <f>COUNTA(A7:A50)</f>
        <v>35</v>
      </c>
      <c r="G4" s="5"/>
    </row>
    <row r="5" spans="1:7">
      <c r="D5" s="32"/>
    </row>
    <row r="6" spans="1:7" ht="12">
      <c r="A6" s="1" t="s">
        <v>263</v>
      </c>
      <c r="B6" s="1" t="s">
        <v>247</v>
      </c>
      <c r="C6" s="184" t="s">
        <v>264</v>
      </c>
      <c r="D6" s="117" t="s">
        <v>229</v>
      </c>
      <c r="E6" s="28" t="s">
        <v>265</v>
      </c>
      <c r="F6" s="1" t="s">
        <v>266</v>
      </c>
      <c r="G6" s="119" t="s">
        <v>267</v>
      </c>
    </row>
    <row r="7" spans="1:7" ht="12">
      <c r="A7" s="2">
        <v>1</v>
      </c>
      <c r="B7" s="2" t="s">
        <v>251</v>
      </c>
      <c r="C7" s="183" t="str">
        <f>TestContent!C2</f>
        <v>Leave blank</v>
      </c>
      <c r="D7" s="227" t="s">
        <v>230</v>
      </c>
      <c r="E7" s="29" t="s">
        <v>273</v>
      </c>
      <c r="F7" s="4" t="s">
        <v>6</v>
      </c>
      <c r="G7" s="3" t="str">
        <f>ErrMsg!$F$29</f>
        <v>Don't display Error Message</v>
      </c>
    </row>
    <row r="8" spans="1:7" ht="12">
      <c r="A8" s="2">
        <v>2</v>
      </c>
      <c r="B8" s="2" t="s">
        <v>251</v>
      </c>
      <c r="C8" s="183" t="s">
        <v>1986</v>
      </c>
      <c r="D8" s="227" t="s">
        <v>230</v>
      </c>
      <c r="E8" s="29" t="s">
        <v>272</v>
      </c>
      <c r="F8" s="4" t="s">
        <v>18</v>
      </c>
      <c r="G8" s="3" t="str">
        <f>ErrMsg!$F$29</f>
        <v>Don't display Error Message</v>
      </c>
    </row>
    <row r="9" spans="1:7" ht="24">
      <c r="A9" s="2">
        <v>3</v>
      </c>
      <c r="B9" s="2" t="s">
        <v>251</v>
      </c>
      <c r="C9" s="183" t="s">
        <v>1988</v>
      </c>
      <c r="D9" s="227" t="s">
        <v>230</v>
      </c>
      <c r="E9" s="29" t="s">
        <v>273</v>
      </c>
      <c r="F9" s="4" t="s">
        <v>17</v>
      </c>
      <c r="G9" s="3" t="str">
        <f>ErrMsg!$F$7</f>
        <v>"Field Name" length must be equal or less than maximum characters.</v>
      </c>
    </row>
    <row r="10" spans="1:7" ht="12">
      <c r="A10" s="2">
        <v>4</v>
      </c>
      <c r="B10" s="2" t="s">
        <v>251</v>
      </c>
      <c r="C10" s="185" t="s">
        <v>1987</v>
      </c>
      <c r="D10" s="227" t="s">
        <v>230</v>
      </c>
      <c r="E10" s="29" t="s">
        <v>273</v>
      </c>
      <c r="F10" s="4" t="s">
        <v>11</v>
      </c>
      <c r="G10" s="3" t="str">
        <f>ErrMsg!$F$11</f>
        <v>（入力項目名）は半角数字で入力してください。</v>
      </c>
    </row>
    <row r="11" spans="1:7" ht="24">
      <c r="A11" s="2">
        <v>5</v>
      </c>
      <c r="B11" s="2" t="s">
        <v>251</v>
      </c>
      <c r="C11" s="185" t="s">
        <v>1989</v>
      </c>
      <c r="D11" s="227" t="s">
        <v>230</v>
      </c>
      <c r="E11" s="29" t="s">
        <v>273</v>
      </c>
      <c r="F11" s="4" t="s">
        <v>12</v>
      </c>
      <c r="G11" s="3" t="str">
        <f>ErrMsg!$F$11</f>
        <v>（入力項目名）は半角数字で入力してください。</v>
      </c>
    </row>
    <row r="12" spans="1:7" ht="12">
      <c r="A12" s="2">
        <v>6</v>
      </c>
      <c r="B12" s="2" t="s">
        <v>251</v>
      </c>
      <c r="C12" s="183" t="str">
        <f>TestContent!C3</f>
        <v>Input lowercase Anphabet (hankaku)</v>
      </c>
      <c r="D12" s="227" t="s">
        <v>230</v>
      </c>
      <c r="E12" s="29" t="s">
        <v>273</v>
      </c>
      <c r="F12" s="4" t="s">
        <v>15</v>
      </c>
      <c r="G12" s="3" t="str">
        <f>ErrMsg!$F$11</f>
        <v>（入力項目名）は半角数字で入力してください。</v>
      </c>
    </row>
    <row r="13" spans="1:7" ht="12">
      <c r="A13" s="2">
        <v>7</v>
      </c>
      <c r="B13" s="2" t="s">
        <v>251</v>
      </c>
      <c r="C13" s="183" t="str">
        <f>TestContent!C4</f>
        <v>Input uppercase Anphabet (hankaku)</v>
      </c>
      <c r="D13" s="227" t="s">
        <v>230</v>
      </c>
      <c r="E13" s="29" t="s">
        <v>273</v>
      </c>
      <c r="F13" s="4" t="s">
        <v>16</v>
      </c>
      <c r="G13" s="3" t="str">
        <f>ErrMsg!$F$11</f>
        <v>（入力項目名）は半角数字で入力してください。</v>
      </c>
    </row>
    <row r="14" spans="1:7" ht="12">
      <c r="A14" s="2">
        <v>8</v>
      </c>
      <c r="B14" s="2" t="s">
        <v>251</v>
      </c>
      <c r="C14" s="183" t="str">
        <f>TestContent!C5</f>
        <v>Input lowercase Anphabet (zenkaku)</v>
      </c>
      <c r="D14" s="227" t="s">
        <v>230</v>
      </c>
      <c r="E14" s="29" t="s">
        <v>273</v>
      </c>
      <c r="F14" s="4" t="s">
        <v>183</v>
      </c>
      <c r="G14" s="3" t="str">
        <f>ErrMsg!$F$11</f>
        <v>（入力項目名）は半角数字で入力してください。</v>
      </c>
    </row>
    <row r="15" spans="1:7" ht="12">
      <c r="A15" s="2">
        <v>9</v>
      </c>
      <c r="B15" s="2" t="s">
        <v>251</v>
      </c>
      <c r="C15" s="183" t="str">
        <f>TestContent!C6</f>
        <v>Input uppercase Anphabet (zenkaku)</v>
      </c>
      <c r="D15" s="227" t="s">
        <v>230</v>
      </c>
      <c r="E15" s="29" t="s">
        <v>273</v>
      </c>
      <c r="F15" s="4" t="s">
        <v>184</v>
      </c>
      <c r="G15" s="3" t="str">
        <f>ErrMsg!$F$11</f>
        <v>（入力項目名）は半角数字で入力してください。</v>
      </c>
    </row>
    <row r="16" spans="1:7" ht="12">
      <c r="A16" s="2">
        <v>10</v>
      </c>
      <c r="B16" s="2" t="s">
        <v>251</v>
      </c>
      <c r="C16" s="183" t="str">
        <f>TestContent!C7</f>
        <v>Input Hiragana</v>
      </c>
      <c r="D16" s="227" t="s">
        <v>230</v>
      </c>
      <c r="E16" s="29" t="s">
        <v>273</v>
      </c>
      <c r="F16" s="4" t="s">
        <v>19</v>
      </c>
      <c r="G16" s="3" t="str">
        <f>ErrMsg!$F$11</f>
        <v>（入力項目名）は半角数字で入力してください。</v>
      </c>
    </row>
    <row r="17" spans="1:7" ht="12">
      <c r="A17" s="2">
        <v>11</v>
      </c>
      <c r="B17" s="2" t="s">
        <v>251</v>
      </c>
      <c r="C17" s="183" t="str">
        <f>TestContent!C8</f>
        <v>Input Katakana (hankaku)</v>
      </c>
      <c r="D17" s="227" t="s">
        <v>230</v>
      </c>
      <c r="E17" s="29" t="s">
        <v>273</v>
      </c>
      <c r="F17" s="4" t="s">
        <v>22</v>
      </c>
      <c r="G17" s="3" t="str">
        <f>ErrMsg!$F$11</f>
        <v>（入力項目名）は半角数字で入力してください。</v>
      </c>
    </row>
    <row r="18" spans="1:7" ht="12">
      <c r="A18" s="2">
        <v>12</v>
      </c>
      <c r="B18" s="2" t="s">
        <v>251</v>
      </c>
      <c r="C18" s="183" t="str">
        <f>TestContent!C9</f>
        <v>Input Katakana (zenkaku)</v>
      </c>
      <c r="D18" s="227" t="s">
        <v>230</v>
      </c>
      <c r="E18" s="29" t="s">
        <v>273</v>
      </c>
      <c r="F18" s="4" t="s">
        <v>23</v>
      </c>
      <c r="G18" s="3" t="str">
        <f>ErrMsg!$F$11</f>
        <v>（入力項目名）は半角数字で入力してください。</v>
      </c>
    </row>
    <row r="19" spans="1:7" ht="12">
      <c r="A19" s="2">
        <v>13</v>
      </c>
      <c r="B19" s="2" t="s">
        <v>251</v>
      </c>
      <c r="C19" s="183" t="str">
        <f>TestContent!C10</f>
        <v>Input Kanji (L1)</v>
      </c>
      <c r="D19" s="227" t="s">
        <v>230</v>
      </c>
      <c r="E19" s="29" t="s">
        <v>273</v>
      </c>
      <c r="F19" s="4" t="s">
        <v>24</v>
      </c>
      <c r="G19" s="3" t="str">
        <f>ErrMsg!$F$11</f>
        <v>（入力項目名）は半角数字で入力してください。</v>
      </c>
    </row>
    <row r="20" spans="1:7" ht="12">
      <c r="A20" s="2">
        <v>14</v>
      </c>
      <c r="B20" s="2" t="s">
        <v>251</v>
      </c>
      <c r="C20" s="183" t="str">
        <f>TestContent!C11</f>
        <v>Input Kanji (L2)</v>
      </c>
      <c r="D20" s="227" t="s">
        <v>230</v>
      </c>
      <c r="E20" s="29" t="s">
        <v>273</v>
      </c>
      <c r="F20" s="4" t="s">
        <v>25</v>
      </c>
      <c r="G20" s="3" t="str">
        <f>ErrMsg!$F$11</f>
        <v>（入力項目名）は半角数字で入力してください。</v>
      </c>
    </row>
    <row r="21" spans="1:7" ht="12">
      <c r="A21" s="2">
        <v>15</v>
      </c>
      <c r="B21" s="2" t="s">
        <v>251</v>
      </c>
      <c r="C21" s="183" t="str">
        <f>TestContent!C12</f>
        <v>Input Kanji (L3)</v>
      </c>
      <c r="D21" s="227" t="s">
        <v>230</v>
      </c>
      <c r="E21" s="29" t="s">
        <v>273</v>
      </c>
      <c r="F21" s="4" t="s">
        <v>26</v>
      </c>
      <c r="G21" s="3" t="str">
        <f>ErrMsg!$F$11</f>
        <v>（入力項目名）は半角数字で入力してください。</v>
      </c>
    </row>
    <row r="22" spans="1:7" ht="12">
      <c r="A22" s="2">
        <v>16</v>
      </c>
      <c r="B22" s="2" t="s">
        <v>251</v>
      </c>
      <c r="C22" s="183" t="str">
        <f>TestContent!C13</f>
        <v>Input Kanji (L4)</v>
      </c>
      <c r="D22" s="227" t="s">
        <v>230</v>
      </c>
      <c r="E22" s="29" t="s">
        <v>273</v>
      </c>
      <c r="F22" s="4" t="s">
        <v>27</v>
      </c>
      <c r="G22" s="3" t="str">
        <f>ErrMsg!$F$11</f>
        <v>（入力項目名）は半角数字で入力してください。</v>
      </c>
    </row>
    <row r="23" spans="1:7" ht="12">
      <c r="A23" s="2">
        <v>17</v>
      </c>
      <c r="B23" s="2" t="s">
        <v>251</v>
      </c>
      <c r="C23" s="183" t="str">
        <f>TestContent!C16</f>
        <v>Input Symbol (hankaku)</v>
      </c>
      <c r="D23" s="227" t="s">
        <v>231</v>
      </c>
      <c r="E23" s="29" t="s">
        <v>273</v>
      </c>
      <c r="F23" s="4" t="s">
        <v>7</v>
      </c>
      <c r="G23" s="3" t="str">
        <f>ErrMsg!$F$11</f>
        <v>（入力項目名）は半角数字で入力してください。</v>
      </c>
    </row>
    <row r="24" spans="1:7" ht="12">
      <c r="A24" s="2">
        <v>18</v>
      </c>
      <c r="B24" s="2" t="s">
        <v>251</v>
      </c>
      <c r="C24" s="183" t="str">
        <f>TestContent!C17</f>
        <v>Input Symbol (hankaku) front of valid cases</v>
      </c>
      <c r="D24" s="227" t="s">
        <v>231</v>
      </c>
      <c r="E24" s="29" t="s">
        <v>273</v>
      </c>
      <c r="F24" s="4" t="s">
        <v>214</v>
      </c>
      <c r="G24" s="3" t="str">
        <f>ErrMsg!$F$11</f>
        <v>（入力項目名）は半角数字で入力してください。</v>
      </c>
    </row>
    <row r="25" spans="1:7" ht="12">
      <c r="A25" s="2">
        <v>19</v>
      </c>
      <c r="B25" s="2" t="s">
        <v>251</v>
      </c>
      <c r="C25" s="183" t="str">
        <f>TestContent!C19</f>
        <v>Input Symbol (hankaku) behind valid cases</v>
      </c>
      <c r="D25" s="227" t="s">
        <v>231</v>
      </c>
      <c r="E25" s="29" t="s">
        <v>273</v>
      </c>
      <c r="F25" s="4" t="s">
        <v>215</v>
      </c>
      <c r="G25" s="3" t="str">
        <f>ErrMsg!$F$11</f>
        <v>（入力項目名）は半角数字で入力してください。</v>
      </c>
    </row>
    <row r="26" spans="1:7" ht="12">
      <c r="A26" s="2">
        <v>20</v>
      </c>
      <c r="B26" s="2" t="s">
        <v>251</v>
      </c>
      <c r="C26" s="183" t="str">
        <f>TestContent!C20</f>
        <v>Input Symbol (zenkaku)</v>
      </c>
      <c r="D26" s="227" t="s">
        <v>231</v>
      </c>
      <c r="E26" s="29" t="s">
        <v>273</v>
      </c>
      <c r="F26" s="4" t="s">
        <v>211</v>
      </c>
      <c r="G26" s="3" t="str">
        <f>ErrMsg!$F$11</f>
        <v>（入力項目名）は半角数字で入力してください。</v>
      </c>
    </row>
    <row r="27" spans="1:7" ht="12">
      <c r="A27" s="2">
        <v>21</v>
      </c>
      <c r="B27" s="2" t="s">
        <v>251</v>
      </c>
      <c r="C27" s="183" t="str">
        <f>TestContent!C21</f>
        <v>Input Symbol (zenkaku) front of valid cases</v>
      </c>
      <c r="D27" s="227" t="s">
        <v>231</v>
      </c>
      <c r="E27" s="29" t="s">
        <v>273</v>
      </c>
      <c r="F27" s="4" t="s">
        <v>1984</v>
      </c>
      <c r="G27" s="3" t="str">
        <f>ErrMsg!$F$11</f>
        <v>（入力項目名）は半角数字で入力してください。</v>
      </c>
    </row>
    <row r="28" spans="1:7" ht="12">
      <c r="A28" s="2">
        <v>22</v>
      </c>
      <c r="B28" s="2" t="s">
        <v>251</v>
      </c>
      <c r="C28" s="183" t="str">
        <f>TestContent!C23</f>
        <v>Input Symbol (zenkaku) behind valid cases</v>
      </c>
      <c r="D28" s="227" t="s">
        <v>231</v>
      </c>
      <c r="E28" s="29" t="s">
        <v>273</v>
      </c>
      <c r="F28" s="4" t="s">
        <v>1983</v>
      </c>
      <c r="G28" s="3" t="str">
        <f>ErrMsg!$F$11</f>
        <v>（入力項目名）は半角数字で入力してください。</v>
      </c>
    </row>
    <row r="29" spans="1:7" ht="24">
      <c r="A29" s="2">
        <v>23</v>
      </c>
      <c r="B29" s="2" t="s">
        <v>251</v>
      </c>
      <c r="C29" s="183" t="str">
        <f>TestContent!C24</f>
        <v>Input SJIS Machine-dependent character code (①㌔∮...)</v>
      </c>
      <c r="D29" s="227" t="s">
        <v>231</v>
      </c>
      <c r="E29" s="29" t="s">
        <v>273</v>
      </c>
      <c r="F29" s="4" t="s">
        <v>28</v>
      </c>
      <c r="G29" s="3" t="str">
        <f>ErrMsg!$F$11</f>
        <v>（入力項目名）は半角数字で入力してください。</v>
      </c>
    </row>
    <row r="30" spans="1:7" ht="24">
      <c r="A30" s="2">
        <v>24</v>
      </c>
      <c r="B30" s="2" t="s">
        <v>251</v>
      </c>
      <c r="C30" s="183" t="str">
        <f>TestContent!C25</f>
        <v>Input SJIS Machine-dependent character code front of valid cases</v>
      </c>
      <c r="D30" s="227" t="s">
        <v>231</v>
      </c>
      <c r="E30" s="29" t="s">
        <v>273</v>
      </c>
      <c r="F30" s="4" t="s">
        <v>212</v>
      </c>
      <c r="G30" s="3" t="str">
        <f>ErrMsg!$F$11</f>
        <v>（入力項目名）は半角数字で入力してください。</v>
      </c>
    </row>
    <row r="31" spans="1:7" ht="24">
      <c r="A31" s="2">
        <v>25</v>
      </c>
      <c r="B31" s="2" t="s">
        <v>251</v>
      </c>
      <c r="C31" s="183" t="str">
        <f>TestContent!C27</f>
        <v>Input SJIS Machine-dependent character code behind valid cases</v>
      </c>
      <c r="D31" s="227" t="s">
        <v>231</v>
      </c>
      <c r="E31" s="29" t="s">
        <v>273</v>
      </c>
      <c r="F31" s="4" t="s">
        <v>213</v>
      </c>
      <c r="G31" s="3" t="str">
        <f>ErrMsg!$F$11</f>
        <v>（入力項目名）は半角数字で入力してください。</v>
      </c>
    </row>
    <row r="32" spans="1:7" ht="12">
      <c r="A32" s="2">
        <v>26</v>
      </c>
      <c r="B32" s="2" t="s">
        <v>251</v>
      </c>
      <c r="C32" s="183" t="str">
        <f>TestContent!C28</f>
        <v>Input Space bar (hankaku)</v>
      </c>
      <c r="D32" s="227" t="s">
        <v>232</v>
      </c>
      <c r="E32" s="29" t="s">
        <v>273</v>
      </c>
      <c r="F32" s="4" t="s">
        <v>8</v>
      </c>
      <c r="G32" s="3" t="str">
        <f>ErrMsg!$F$11</f>
        <v>（入力項目名）は半角数字で入力してください。</v>
      </c>
    </row>
    <row r="33" spans="1:7" ht="24">
      <c r="A33" s="2">
        <v>27</v>
      </c>
      <c r="B33" s="2" t="s">
        <v>251</v>
      </c>
      <c r="C33" s="183" t="str">
        <f>TestContent!C29</f>
        <v>Input Space bar (hankaku) front of valid cases</v>
      </c>
      <c r="D33" s="227" t="s">
        <v>232</v>
      </c>
      <c r="E33" s="29" t="s">
        <v>273</v>
      </c>
      <c r="F33" s="4" t="s">
        <v>9</v>
      </c>
      <c r="G33" s="3" t="str">
        <f>ErrMsg!$F$11</f>
        <v>（入力項目名）は半角数字で入力してください。</v>
      </c>
    </row>
    <row r="34" spans="1:7" ht="12">
      <c r="A34" s="2">
        <v>28</v>
      </c>
      <c r="B34" s="2" t="s">
        <v>251</v>
      </c>
      <c r="C34" s="183" t="str">
        <f>TestContent!C31</f>
        <v>Input Space bar (hankaku) behind valid cases</v>
      </c>
      <c r="D34" s="227" t="s">
        <v>232</v>
      </c>
      <c r="E34" s="29" t="s">
        <v>273</v>
      </c>
      <c r="F34" s="4" t="s">
        <v>10</v>
      </c>
      <c r="G34" s="3" t="str">
        <f>ErrMsg!$F$11</f>
        <v>（入力項目名）は半角数字で入力してください。</v>
      </c>
    </row>
    <row r="35" spans="1:7" ht="12">
      <c r="A35" s="2">
        <v>29</v>
      </c>
      <c r="B35" s="2" t="s">
        <v>251</v>
      </c>
      <c r="C35" s="183" t="str">
        <f>TestContent!C32</f>
        <v>Input Space bar (zenkaku)</v>
      </c>
      <c r="D35" s="227" t="s">
        <v>232</v>
      </c>
      <c r="E35" s="29" t="s">
        <v>273</v>
      </c>
      <c r="F35" s="4" t="s">
        <v>216</v>
      </c>
      <c r="G35" s="3" t="str">
        <f>ErrMsg!$F$11</f>
        <v>（入力項目名）は半角数字で入力してください。</v>
      </c>
    </row>
    <row r="36" spans="1:7" ht="24">
      <c r="A36" s="2">
        <v>30</v>
      </c>
      <c r="B36" s="2" t="s">
        <v>251</v>
      </c>
      <c r="C36" s="183" t="str">
        <f>TestContent!C33</f>
        <v>Input Space bar (zenkaku) front of valid cases</v>
      </c>
      <c r="D36" s="227" t="s">
        <v>232</v>
      </c>
      <c r="E36" s="29" t="s">
        <v>273</v>
      </c>
      <c r="F36" s="4" t="s">
        <v>217</v>
      </c>
      <c r="G36" s="3" t="str">
        <f>ErrMsg!$F$11</f>
        <v>（入力項目名）は半角数字で入力してください。</v>
      </c>
    </row>
    <row r="37" spans="1:7" ht="12">
      <c r="A37" s="2">
        <v>31</v>
      </c>
      <c r="B37" s="2" t="s">
        <v>251</v>
      </c>
      <c r="C37" s="183" t="str">
        <f>TestContent!C35</f>
        <v>Input Space bar (zenkaku) behind valid cases</v>
      </c>
      <c r="D37" s="227" t="s">
        <v>232</v>
      </c>
      <c r="E37" s="29" t="s">
        <v>273</v>
      </c>
      <c r="F37" s="4" t="s">
        <v>218</v>
      </c>
      <c r="G37" s="3" t="str">
        <f>ErrMsg!$F$11</f>
        <v>（入力項目名）は半角数字で入力してください。</v>
      </c>
    </row>
    <row r="38" spans="1:7" ht="12">
      <c r="A38" s="2">
        <v>32</v>
      </c>
      <c r="B38" s="2" t="s">
        <v>251</v>
      </c>
      <c r="C38" s="183" t="str">
        <f>TestContent!C36</f>
        <v>Input Tab</v>
      </c>
      <c r="D38" s="227" t="s">
        <v>232</v>
      </c>
      <c r="E38" s="29" t="s">
        <v>273</v>
      </c>
      <c r="F38" s="4" t="s">
        <v>8</v>
      </c>
      <c r="G38" s="3" t="str">
        <f>ErrMsg!$F$11</f>
        <v>（入力項目名）は半角数字で入力してください。</v>
      </c>
    </row>
    <row r="39" spans="1:7" ht="12">
      <c r="A39" s="2">
        <v>33</v>
      </c>
      <c r="B39" s="2" t="s">
        <v>251</v>
      </c>
      <c r="C39" s="183" t="str">
        <f>TestContent!C37</f>
        <v>Input Tab front of valid cases</v>
      </c>
      <c r="D39" s="227" t="s">
        <v>232</v>
      </c>
      <c r="E39" s="29" t="s">
        <v>273</v>
      </c>
      <c r="F39" s="4" t="s">
        <v>9</v>
      </c>
      <c r="G39" s="3" t="str">
        <f>ErrMsg!$F$11</f>
        <v>（入力項目名）は半角数字で入力してください。</v>
      </c>
    </row>
    <row r="40" spans="1:7" ht="12">
      <c r="A40" s="2">
        <v>34</v>
      </c>
      <c r="B40" s="2" t="s">
        <v>251</v>
      </c>
      <c r="C40" s="183" t="str">
        <f>TestContent!C39</f>
        <v>Input Tab behind valid cases</v>
      </c>
      <c r="D40" s="227" t="s">
        <v>232</v>
      </c>
      <c r="E40" s="29" t="s">
        <v>273</v>
      </c>
      <c r="F40" s="4" t="s">
        <v>10</v>
      </c>
      <c r="G40" s="3" t="str">
        <f>ErrMsg!$F$11</f>
        <v>（入力項目名）は半角数字で入力してください。</v>
      </c>
    </row>
    <row r="41" spans="1:7" ht="36">
      <c r="A41" s="2">
        <v>35</v>
      </c>
      <c r="B41" s="2" t="s">
        <v>251</v>
      </c>
      <c r="C41" s="183" t="str">
        <f>TestContent!C42</f>
        <v>Input VALID characters with length = MAX VALID LENGTH + 1</v>
      </c>
      <c r="D41" s="227" t="s">
        <v>232</v>
      </c>
      <c r="E41" s="29" t="s">
        <v>273</v>
      </c>
      <c r="F41" s="4" t="s">
        <v>1866</v>
      </c>
      <c r="G41" s="4" t="str">
        <f>ErrMsg!$F$7</f>
        <v>"Field Name" length must be equal or less than maximum characters.</v>
      </c>
    </row>
  </sheetData>
  <dataConsolidate/>
  <mergeCells count="3">
    <mergeCell ref="A1:C1"/>
    <mergeCell ref="A2:C4"/>
    <mergeCell ref="D2:D4"/>
  </mergeCells>
  <phoneticPr fontId="38"/>
  <dataValidations count="3">
    <dataValidation type="list" allowBlank="1" showInputMessage="1" showErrorMessage="1" sqref="B7:B41">
      <formula1>Category</formula1>
    </dataValidation>
    <dataValidation type="list" allowBlank="1" showInputMessage="1" showErrorMessage="1" sqref="E7:E41">
      <formula1>TypeCase</formula1>
    </dataValidation>
    <dataValidation type="list" allowBlank="1" showInputMessage="1" showErrorMessage="1" sqref="D7:D41">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000000"/>
  </sheetPr>
  <dimension ref="A1:G11"/>
  <sheetViews>
    <sheetView view="pageBreakPreview" zoomScale="115" zoomScaleSheetLayoutView="115" workbookViewId="0">
      <selection activeCell="G27" sqref="G27"/>
    </sheetView>
  </sheetViews>
  <sheetFormatPr defaultRowHeight="12"/>
  <cols>
    <col min="1" max="1" width="3.875" style="196" bestFit="1" customWidth="1"/>
    <col min="2" max="2" width="13.625" style="196" bestFit="1" customWidth="1"/>
    <col min="3" max="3" width="48.875" style="196" customWidth="1"/>
    <col min="4" max="4" width="8.875" style="196" bestFit="1" customWidth="1"/>
    <col min="5" max="5" width="8.75" style="196" bestFit="1" customWidth="1"/>
    <col min="6" max="6" width="11.875" style="196" bestFit="1" customWidth="1"/>
    <col min="7" max="7" width="53.5" style="196" customWidth="1"/>
    <col min="8" max="8" width="3.875" style="196" customWidth="1"/>
    <col min="9" max="9" width="58.625" style="196" customWidth="1"/>
    <col min="10" max="16384" width="9" style="196"/>
  </cols>
  <sheetData>
    <row r="1" spans="1:7">
      <c r="A1" s="892" t="s">
        <v>261</v>
      </c>
      <c r="B1" s="892"/>
      <c r="C1" s="892"/>
      <c r="D1" s="892" t="s">
        <v>1090</v>
      </c>
      <c r="E1" s="892"/>
    </row>
    <row r="2" spans="1:7">
      <c r="A2" s="893" t="s">
        <v>2382</v>
      </c>
      <c r="B2" s="893"/>
      <c r="C2" s="893"/>
      <c r="D2" s="894">
        <v>42709</v>
      </c>
      <c r="E2" s="894"/>
    </row>
    <row r="3" spans="1:7">
      <c r="A3" s="893"/>
      <c r="B3" s="893"/>
      <c r="C3" s="893"/>
      <c r="D3" s="892" t="s">
        <v>262</v>
      </c>
      <c r="E3" s="892"/>
    </row>
    <row r="4" spans="1:7">
      <c r="A4" s="893"/>
      <c r="B4" s="893"/>
      <c r="C4" s="893"/>
      <c r="D4" s="895">
        <f>COUNTA(A7:A10)</f>
        <v>4</v>
      </c>
      <c r="E4" s="895"/>
    </row>
    <row r="6" spans="1:7">
      <c r="A6" s="279" t="s">
        <v>263</v>
      </c>
      <c r="B6" s="279" t="s">
        <v>247</v>
      </c>
      <c r="C6" s="280" t="s">
        <v>264</v>
      </c>
      <c r="D6" s="281" t="s">
        <v>229</v>
      </c>
      <c r="E6" s="282" t="s">
        <v>265</v>
      </c>
      <c r="F6" s="279" t="s">
        <v>266</v>
      </c>
      <c r="G6" s="283" t="s">
        <v>267</v>
      </c>
    </row>
    <row r="7" spans="1:7" ht="48">
      <c r="A7" s="284">
        <v>1</v>
      </c>
      <c r="B7" s="284" t="s">
        <v>252</v>
      </c>
      <c r="C7" s="285" t="s">
        <v>2378</v>
      </c>
      <c r="D7" s="227" t="s">
        <v>230</v>
      </c>
      <c r="E7" s="286" t="s">
        <v>272</v>
      </c>
      <c r="F7" s="287" t="s">
        <v>2365</v>
      </c>
      <c r="G7" s="287" t="s">
        <v>2375</v>
      </c>
    </row>
    <row r="8" spans="1:7" ht="36">
      <c r="A8" s="284">
        <v>2</v>
      </c>
      <c r="B8" s="284" t="s">
        <v>252</v>
      </c>
      <c r="C8" s="285" t="s">
        <v>2377</v>
      </c>
      <c r="D8" s="227" t="s">
        <v>230</v>
      </c>
      <c r="E8" s="286" t="s">
        <v>272</v>
      </c>
      <c r="F8" s="287" t="s">
        <v>2364</v>
      </c>
      <c r="G8" s="287" t="s">
        <v>2372</v>
      </c>
    </row>
    <row r="9" spans="1:7" ht="60">
      <c r="A9" s="284">
        <v>3</v>
      </c>
      <c r="B9" s="284" t="s">
        <v>252</v>
      </c>
      <c r="C9" s="285" t="s">
        <v>2376</v>
      </c>
      <c r="D9" s="227" t="s">
        <v>230</v>
      </c>
      <c r="E9" s="286" t="s">
        <v>272</v>
      </c>
      <c r="F9" s="287" t="s">
        <v>2366</v>
      </c>
      <c r="G9" s="287" t="s">
        <v>2373</v>
      </c>
    </row>
    <row r="10" spans="1:7" ht="60">
      <c r="A10" s="284">
        <v>4</v>
      </c>
      <c r="B10" s="284" t="s">
        <v>252</v>
      </c>
      <c r="C10" s="285" t="s">
        <v>2379</v>
      </c>
      <c r="D10" s="227" t="s">
        <v>230</v>
      </c>
      <c r="E10" s="286" t="s">
        <v>272</v>
      </c>
      <c r="F10" s="287" t="s">
        <v>2367</v>
      </c>
      <c r="G10" s="287" t="s">
        <v>2375</v>
      </c>
    </row>
    <row r="11" spans="1:7" ht="48">
      <c r="A11" s="284">
        <v>5</v>
      </c>
      <c r="B11" s="284" t="s">
        <v>252</v>
      </c>
      <c r="C11" s="285" t="s">
        <v>2380</v>
      </c>
      <c r="D11" s="227" t="s">
        <v>230</v>
      </c>
      <c r="E11" s="286" t="s">
        <v>272</v>
      </c>
      <c r="F11" s="287" t="s">
        <v>2371</v>
      </c>
      <c r="G11" s="287" t="s">
        <v>2374</v>
      </c>
    </row>
  </sheetData>
  <mergeCells count="6">
    <mergeCell ref="A1:C1"/>
    <mergeCell ref="D1:E1"/>
    <mergeCell ref="A2:C4"/>
    <mergeCell ref="D2:E2"/>
    <mergeCell ref="D3:E3"/>
    <mergeCell ref="D4:E4"/>
  </mergeCells>
  <phoneticPr fontId="38"/>
  <dataValidations disablePrompts="1" count="3">
    <dataValidation type="list" allowBlank="1" showInputMessage="1" showErrorMessage="1" sqref="D7:D11">
      <formula1>Priority</formula1>
    </dataValidation>
    <dataValidation type="list" allowBlank="1" showInputMessage="1" showErrorMessage="1" sqref="B7:B11">
      <formula1>Category</formula1>
    </dataValidation>
    <dataValidation type="list" allowBlank="1" showInputMessage="1" showErrorMessage="1" sqref="E7:E11">
      <formula1>TypeCase</formula1>
    </dataValidation>
  </dataValidations>
  <pageMargins left="0.7" right="0.7" top="0.75" bottom="0.75" header="0.3" footer="0.3"/>
  <pageSetup paperSize="9" scale="3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33CC"/>
  </sheetPr>
  <dimension ref="A1:G41"/>
  <sheetViews>
    <sheetView view="pageBreakPreview" zoomScale="80" zoomScaleSheetLayoutView="80" workbookViewId="0">
      <selection activeCell="G20" sqref="G20"/>
    </sheetView>
  </sheetViews>
  <sheetFormatPr defaultColWidth="11" defaultRowHeight="11.25"/>
  <cols>
    <col min="1" max="1" width="3.875" style="5" bestFit="1" customWidth="1"/>
    <col min="2" max="2" width="13.125" style="5" customWidth="1"/>
    <col min="3" max="3" width="37.875" style="31" customWidth="1"/>
    <col min="4" max="4" width="8.875" style="31" bestFit="1" customWidth="1"/>
    <col min="5" max="5" width="11.375" style="33" bestFit="1" customWidth="1"/>
    <col min="6" max="6" width="24" style="5" bestFit="1" customWidth="1"/>
    <col min="7" max="7" width="49.125" style="31" customWidth="1"/>
    <col min="8" max="16384" width="11" style="5"/>
  </cols>
  <sheetData>
    <row r="1" spans="1:7" ht="11.25" customHeight="1">
      <c r="A1" s="862" t="s">
        <v>261</v>
      </c>
      <c r="B1" s="862"/>
      <c r="C1" s="862"/>
      <c r="D1" s="180" t="s">
        <v>1089</v>
      </c>
      <c r="E1" s="180" t="s">
        <v>1090</v>
      </c>
      <c r="F1" s="180"/>
      <c r="G1" s="5"/>
    </row>
    <row r="2" spans="1:7">
      <c r="A2" s="866" t="s">
        <v>1817</v>
      </c>
      <c r="B2" s="866"/>
      <c r="C2" s="866"/>
      <c r="D2" s="863"/>
      <c r="E2" s="181">
        <v>42565</v>
      </c>
      <c r="F2" s="181"/>
      <c r="G2" s="5"/>
    </row>
    <row r="3" spans="1:7">
      <c r="A3" s="866"/>
      <c r="B3" s="866"/>
      <c r="C3" s="866"/>
      <c r="D3" s="864"/>
      <c r="E3" s="180" t="s">
        <v>262</v>
      </c>
      <c r="F3" s="180"/>
      <c r="G3" s="5"/>
    </row>
    <row r="4" spans="1:7">
      <c r="A4" s="866"/>
      <c r="B4" s="866"/>
      <c r="C4" s="866"/>
      <c r="D4" s="865"/>
      <c r="E4" s="182">
        <f>COUNTA(A7:A50)</f>
        <v>35</v>
      </c>
      <c r="F4" s="182"/>
      <c r="G4" s="5"/>
    </row>
    <row r="5" spans="1:7">
      <c r="D5" s="32"/>
    </row>
    <row r="6" spans="1:7" ht="12">
      <c r="A6" s="1" t="s">
        <v>263</v>
      </c>
      <c r="B6" s="1" t="s">
        <v>247</v>
      </c>
      <c r="C6" s="184" t="s">
        <v>264</v>
      </c>
      <c r="D6" s="190" t="s">
        <v>229</v>
      </c>
      <c r="E6" s="28" t="s">
        <v>265</v>
      </c>
      <c r="F6" s="1" t="s">
        <v>266</v>
      </c>
      <c r="G6" s="119" t="s">
        <v>267</v>
      </c>
    </row>
    <row r="7" spans="1:7" ht="24">
      <c r="A7" s="2">
        <v>1</v>
      </c>
      <c r="B7" s="2" t="s">
        <v>253</v>
      </c>
      <c r="C7" s="183"/>
      <c r="D7" s="197" t="s">
        <v>230</v>
      </c>
      <c r="E7" s="29" t="s">
        <v>273</v>
      </c>
      <c r="F7" s="4"/>
      <c r="G7" s="4"/>
    </row>
    <row r="8" spans="1:7" ht="24">
      <c r="A8" s="2">
        <v>2</v>
      </c>
      <c r="B8" s="2" t="s">
        <v>253</v>
      </c>
      <c r="C8" s="183"/>
      <c r="D8" s="197"/>
      <c r="E8" s="29"/>
      <c r="F8" s="4"/>
      <c r="G8" s="3"/>
    </row>
    <row r="9" spans="1:7" ht="24">
      <c r="A9" s="2">
        <v>3</v>
      </c>
      <c r="B9" s="2" t="s">
        <v>253</v>
      </c>
      <c r="C9" s="183"/>
      <c r="D9" s="197"/>
      <c r="E9" s="29"/>
      <c r="F9" s="4"/>
      <c r="G9" s="3"/>
    </row>
    <row r="10" spans="1:7" ht="24">
      <c r="A10" s="2">
        <v>4</v>
      </c>
      <c r="B10" s="2" t="s">
        <v>253</v>
      </c>
      <c r="C10" s="185"/>
      <c r="D10" s="197"/>
      <c r="E10" s="29"/>
      <c r="F10" s="4"/>
      <c r="G10" s="3"/>
    </row>
    <row r="11" spans="1:7" ht="24">
      <c r="A11" s="2">
        <v>5</v>
      </c>
      <c r="B11" s="2" t="s">
        <v>253</v>
      </c>
      <c r="C11" s="185"/>
      <c r="D11" s="197"/>
      <c r="E11" s="29"/>
      <c r="F11" s="4"/>
      <c r="G11" s="3"/>
    </row>
    <row r="12" spans="1:7" ht="24">
      <c r="A12" s="2">
        <v>6</v>
      </c>
      <c r="B12" s="2" t="s">
        <v>253</v>
      </c>
      <c r="C12" s="183"/>
      <c r="D12" s="197"/>
      <c r="E12" s="29"/>
      <c r="F12" s="4"/>
      <c r="G12" s="3"/>
    </row>
    <row r="13" spans="1:7" ht="24">
      <c r="A13" s="2">
        <v>7</v>
      </c>
      <c r="B13" s="2" t="s">
        <v>253</v>
      </c>
      <c r="C13" s="183"/>
      <c r="D13" s="197"/>
      <c r="E13" s="29"/>
      <c r="F13" s="4"/>
      <c r="G13" s="3"/>
    </row>
    <row r="14" spans="1:7" ht="24">
      <c r="A14" s="2">
        <v>8</v>
      </c>
      <c r="B14" s="2" t="s">
        <v>253</v>
      </c>
      <c r="C14" s="183"/>
      <c r="D14" s="197"/>
      <c r="E14" s="29"/>
      <c r="F14" s="4"/>
      <c r="G14" s="3"/>
    </row>
    <row r="15" spans="1:7" ht="24">
      <c r="A15" s="2">
        <v>9</v>
      </c>
      <c r="B15" s="2" t="s">
        <v>253</v>
      </c>
      <c r="C15" s="183"/>
      <c r="D15" s="197"/>
      <c r="E15" s="29"/>
      <c r="F15" s="4"/>
      <c r="G15" s="3"/>
    </row>
    <row r="16" spans="1:7" ht="24">
      <c r="A16" s="2">
        <v>10</v>
      </c>
      <c r="B16" s="2" t="s">
        <v>253</v>
      </c>
      <c r="C16" s="183"/>
      <c r="D16" s="197"/>
      <c r="E16" s="29"/>
      <c r="F16" s="4"/>
      <c r="G16" s="3"/>
    </row>
    <row r="17" spans="1:7" ht="24">
      <c r="A17" s="2">
        <v>11</v>
      </c>
      <c r="B17" s="2" t="s">
        <v>253</v>
      </c>
      <c r="C17" s="183"/>
      <c r="D17" s="197"/>
      <c r="E17" s="29"/>
      <c r="F17" s="4"/>
      <c r="G17" s="3"/>
    </row>
    <row r="18" spans="1:7" ht="24">
      <c r="A18" s="2">
        <v>12</v>
      </c>
      <c r="B18" s="2" t="s">
        <v>253</v>
      </c>
      <c r="C18" s="183"/>
      <c r="D18" s="197"/>
      <c r="E18" s="29"/>
      <c r="F18" s="4"/>
      <c r="G18" s="3"/>
    </row>
    <row r="19" spans="1:7" ht="24">
      <c r="A19" s="2">
        <v>13</v>
      </c>
      <c r="B19" s="2" t="s">
        <v>253</v>
      </c>
      <c r="C19" s="183"/>
      <c r="D19" s="197"/>
      <c r="E19" s="29"/>
      <c r="F19" s="4"/>
      <c r="G19" s="3"/>
    </row>
    <row r="20" spans="1:7" ht="24">
      <c r="A20" s="2">
        <v>14</v>
      </c>
      <c r="B20" s="2" t="s">
        <v>253</v>
      </c>
      <c r="C20" s="183"/>
      <c r="D20" s="197"/>
      <c r="E20" s="29"/>
      <c r="F20" s="4"/>
      <c r="G20" s="3"/>
    </row>
    <row r="21" spans="1:7" ht="24">
      <c r="A21" s="2">
        <v>15</v>
      </c>
      <c r="B21" s="2" t="s">
        <v>253</v>
      </c>
      <c r="C21" s="183"/>
      <c r="D21" s="197"/>
      <c r="E21" s="29"/>
      <c r="F21" s="4"/>
      <c r="G21" s="3"/>
    </row>
    <row r="22" spans="1:7" ht="24">
      <c r="A22" s="2">
        <v>16</v>
      </c>
      <c r="B22" s="2" t="s">
        <v>253</v>
      </c>
      <c r="C22" s="183"/>
      <c r="D22" s="197"/>
      <c r="E22" s="29"/>
      <c r="F22" s="4"/>
      <c r="G22" s="3"/>
    </row>
    <row r="23" spans="1:7" ht="24">
      <c r="A23" s="2">
        <v>17</v>
      </c>
      <c r="B23" s="2" t="s">
        <v>253</v>
      </c>
      <c r="C23" s="183"/>
      <c r="D23" s="197"/>
      <c r="E23" s="29"/>
      <c r="F23" s="4"/>
      <c r="G23" s="3"/>
    </row>
    <row r="24" spans="1:7" ht="24">
      <c r="A24" s="2">
        <v>18</v>
      </c>
      <c r="B24" s="2" t="s">
        <v>253</v>
      </c>
      <c r="C24" s="186"/>
      <c r="D24" s="197"/>
      <c r="E24" s="29"/>
      <c r="F24" s="4"/>
      <c r="G24" s="3"/>
    </row>
    <row r="25" spans="1:7" ht="24">
      <c r="A25" s="2">
        <v>19</v>
      </c>
      <c r="B25" s="2" t="s">
        <v>253</v>
      </c>
      <c r="C25" s="186"/>
      <c r="D25" s="197"/>
      <c r="E25" s="29"/>
      <c r="F25" s="4"/>
      <c r="G25" s="3"/>
    </row>
    <row r="26" spans="1:7" ht="24">
      <c r="A26" s="2">
        <v>20</v>
      </c>
      <c r="B26" s="2" t="s">
        <v>253</v>
      </c>
      <c r="C26" s="183"/>
      <c r="D26" s="197"/>
      <c r="E26" s="29"/>
      <c r="F26" s="4"/>
      <c r="G26" s="3"/>
    </row>
    <row r="27" spans="1:7" ht="24">
      <c r="A27" s="2">
        <v>21</v>
      </c>
      <c r="B27" s="2" t="s">
        <v>253</v>
      </c>
      <c r="C27" s="186"/>
      <c r="D27" s="197"/>
      <c r="E27" s="29"/>
      <c r="F27" s="4"/>
      <c r="G27" s="3"/>
    </row>
    <row r="28" spans="1:7" ht="24">
      <c r="A28" s="2">
        <v>22</v>
      </c>
      <c r="B28" s="2" t="s">
        <v>253</v>
      </c>
      <c r="C28" s="186"/>
      <c r="D28" s="197"/>
      <c r="E28" s="29"/>
      <c r="F28" s="4"/>
      <c r="G28" s="3"/>
    </row>
    <row r="29" spans="1:7" ht="24">
      <c r="A29" s="2">
        <v>23</v>
      </c>
      <c r="B29" s="2" t="s">
        <v>253</v>
      </c>
      <c r="C29" s="183"/>
      <c r="D29" s="197"/>
      <c r="E29" s="29"/>
      <c r="F29" s="4"/>
      <c r="G29" s="3"/>
    </row>
    <row r="30" spans="1:7" ht="24">
      <c r="A30" s="2">
        <v>24</v>
      </c>
      <c r="B30" s="2" t="s">
        <v>253</v>
      </c>
      <c r="C30" s="186"/>
      <c r="D30" s="197"/>
      <c r="E30" s="29"/>
      <c r="F30" s="4"/>
      <c r="G30" s="3"/>
    </row>
    <row r="31" spans="1:7" ht="24">
      <c r="A31" s="2">
        <v>25</v>
      </c>
      <c r="B31" s="2" t="s">
        <v>253</v>
      </c>
      <c r="C31" s="186"/>
      <c r="D31" s="197"/>
      <c r="E31" s="29"/>
      <c r="F31" s="4"/>
      <c r="G31" s="3"/>
    </row>
    <row r="32" spans="1:7" ht="24">
      <c r="A32" s="2">
        <v>26</v>
      </c>
      <c r="B32" s="2" t="s">
        <v>253</v>
      </c>
      <c r="C32" s="187"/>
      <c r="D32" s="197"/>
      <c r="E32" s="29"/>
      <c r="F32" s="4"/>
      <c r="G32" s="3"/>
    </row>
    <row r="33" spans="1:7" ht="24">
      <c r="A33" s="2">
        <v>27</v>
      </c>
      <c r="B33" s="2" t="s">
        <v>253</v>
      </c>
      <c r="C33" s="186"/>
      <c r="D33" s="197"/>
      <c r="E33" s="29"/>
      <c r="F33" s="4"/>
      <c r="G33" s="3"/>
    </row>
    <row r="34" spans="1:7" ht="24">
      <c r="A34" s="2">
        <v>28</v>
      </c>
      <c r="B34" s="2" t="s">
        <v>253</v>
      </c>
      <c r="C34" s="186"/>
      <c r="D34" s="197"/>
      <c r="E34" s="29"/>
      <c r="F34" s="4"/>
      <c r="G34" s="3"/>
    </row>
    <row r="35" spans="1:7" ht="24">
      <c r="A35" s="2">
        <v>29</v>
      </c>
      <c r="B35" s="2" t="s">
        <v>253</v>
      </c>
      <c r="C35" s="187"/>
      <c r="D35" s="197"/>
      <c r="E35" s="29"/>
      <c r="F35" s="4"/>
      <c r="G35" s="3"/>
    </row>
    <row r="36" spans="1:7" ht="12">
      <c r="A36" s="2">
        <v>30</v>
      </c>
      <c r="B36" s="2" t="s">
        <v>253</v>
      </c>
      <c r="C36" s="186"/>
      <c r="D36" s="197"/>
      <c r="E36" s="29"/>
      <c r="F36" s="4"/>
      <c r="G36" s="3"/>
    </row>
    <row r="37" spans="1:7" ht="12">
      <c r="A37" s="2">
        <v>31</v>
      </c>
      <c r="B37" s="2" t="s">
        <v>253</v>
      </c>
      <c r="C37" s="186"/>
      <c r="D37" s="197"/>
      <c r="E37" s="29"/>
      <c r="F37" s="4"/>
      <c r="G37" s="3"/>
    </row>
    <row r="38" spans="1:7" ht="12">
      <c r="A38" s="2">
        <v>32</v>
      </c>
      <c r="B38" s="2" t="s">
        <v>253</v>
      </c>
      <c r="C38" s="187"/>
      <c r="D38" s="197"/>
      <c r="E38" s="29"/>
      <c r="F38" s="4"/>
      <c r="G38" s="3"/>
    </row>
    <row r="39" spans="1:7" ht="12">
      <c r="A39" s="2">
        <v>33</v>
      </c>
      <c r="B39" s="2" t="s">
        <v>253</v>
      </c>
      <c r="C39" s="186"/>
      <c r="D39" s="197"/>
      <c r="E39" s="29"/>
      <c r="F39" s="4"/>
      <c r="G39" s="3"/>
    </row>
    <row r="40" spans="1:7" ht="12">
      <c r="A40" s="2">
        <v>34</v>
      </c>
      <c r="B40" s="2" t="s">
        <v>253</v>
      </c>
      <c r="C40" s="186"/>
      <c r="D40" s="197"/>
      <c r="E40" s="29"/>
      <c r="F40" s="4"/>
      <c r="G40" s="3"/>
    </row>
    <row r="41" spans="1:7" ht="12">
      <c r="A41" s="2">
        <v>35</v>
      </c>
      <c r="B41" s="2" t="s">
        <v>253</v>
      </c>
      <c r="C41" s="186"/>
      <c r="D41" s="198"/>
      <c r="E41" s="29"/>
      <c r="F41" s="4"/>
      <c r="G41" s="4"/>
    </row>
  </sheetData>
  <dataConsolidate/>
  <mergeCells count="3">
    <mergeCell ref="A1:C1"/>
    <mergeCell ref="A2:C4"/>
    <mergeCell ref="D2:D4"/>
  </mergeCells>
  <phoneticPr fontId="38"/>
  <dataValidations count="3">
    <dataValidation type="list" allowBlank="1" showInputMessage="1" showErrorMessage="1" sqref="B7:B41">
      <formula1>Category</formula1>
    </dataValidation>
    <dataValidation type="list" allowBlank="1" showInputMessage="1" showErrorMessage="1" sqref="E7:E41">
      <formula1>TypeCase</formula1>
    </dataValidation>
    <dataValidation type="list" allowBlank="1" showInputMessage="1" showErrorMessage="1" sqref="D7:D41">
      <formula1>Priority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B0F0"/>
  </sheetPr>
  <dimension ref="A1:G20"/>
  <sheetViews>
    <sheetView view="pageBreakPreview" zoomScale="115" zoomScaleSheetLayoutView="115" workbookViewId="0">
      <selection activeCell="E28" sqref="E28"/>
    </sheetView>
  </sheetViews>
  <sheetFormatPr defaultRowHeight="13.5"/>
  <cols>
    <col min="1" max="1" width="4" style="278" bestFit="1" customWidth="1"/>
    <col min="2" max="2" width="12.25" style="278" bestFit="1" customWidth="1"/>
    <col min="3" max="3" width="44.75" style="278" customWidth="1"/>
    <col min="4" max="4" width="11.875" style="278" bestFit="1" customWidth="1"/>
    <col min="5" max="5" width="15.875" style="278" customWidth="1"/>
    <col min="6" max="6" width="19.625" style="278" customWidth="1"/>
    <col min="7" max="7" width="37.75" style="278" customWidth="1"/>
    <col min="8" max="16384" width="9" style="278"/>
  </cols>
  <sheetData>
    <row r="1" spans="1:7" ht="13.5" customHeight="1">
      <c r="A1" s="878" t="s">
        <v>261</v>
      </c>
      <c r="B1" s="878"/>
      <c r="C1" s="878"/>
      <c r="D1" s="231" t="s">
        <v>1090</v>
      </c>
      <c r="E1" s="100"/>
      <c r="F1" s="100"/>
      <c r="G1" s="100"/>
    </row>
    <row r="2" spans="1:7" ht="13.5" customHeight="1">
      <c r="A2" s="879" t="s">
        <v>254</v>
      </c>
      <c r="B2" s="879"/>
      <c r="C2" s="879"/>
      <c r="D2" s="174">
        <v>42530</v>
      </c>
      <c r="E2" s="100"/>
      <c r="F2" s="100"/>
      <c r="G2" s="100"/>
    </row>
    <row r="3" spans="1:7" ht="13.5" customHeight="1">
      <c r="A3" s="879"/>
      <c r="B3" s="879"/>
      <c r="C3" s="879"/>
      <c r="D3" s="231" t="s">
        <v>262</v>
      </c>
      <c r="E3" s="100"/>
      <c r="F3" s="100"/>
      <c r="G3" s="100"/>
    </row>
    <row r="4" spans="1:7" ht="13.5" customHeight="1">
      <c r="A4" s="879"/>
      <c r="B4" s="879"/>
      <c r="C4" s="879"/>
      <c r="D4" s="175">
        <f>COUNTA(A7:A28)</f>
        <v>14</v>
      </c>
      <c r="E4" s="100"/>
      <c r="F4" s="100"/>
    </row>
    <row r="5" spans="1:7">
      <c r="A5" s="100"/>
      <c r="B5" s="100"/>
      <c r="C5" s="49"/>
      <c r="D5" s="101"/>
      <c r="E5" s="68"/>
      <c r="F5" s="100"/>
      <c r="G5" s="49"/>
    </row>
    <row r="6" spans="1:7" ht="13.5" customHeight="1">
      <c r="A6" s="69" t="s">
        <v>263</v>
      </c>
      <c r="B6" s="69" t="s">
        <v>247</v>
      </c>
      <c r="C6" s="176" t="s">
        <v>264</v>
      </c>
      <c r="D6" s="193" t="s">
        <v>229</v>
      </c>
      <c r="E6" s="80" t="s">
        <v>265</v>
      </c>
      <c r="F6" s="69" t="s">
        <v>266</v>
      </c>
      <c r="G6" s="81" t="s">
        <v>267</v>
      </c>
    </row>
    <row r="7" spans="1:7" ht="13.5" customHeight="1">
      <c r="A7" s="73">
        <v>1</v>
      </c>
      <c r="B7" s="73" t="s">
        <v>254</v>
      </c>
      <c r="C7" s="173" t="s">
        <v>2114</v>
      </c>
      <c r="D7" s="191" t="s">
        <v>230</v>
      </c>
      <c r="E7" s="78" t="s">
        <v>272</v>
      </c>
      <c r="F7" s="79"/>
      <c r="G7" s="79" t="s">
        <v>2126</v>
      </c>
    </row>
    <row r="8" spans="1:7" ht="13.5" customHeight="1">
      <c r="A8" s="73">
        <v>2</v>
      </c>
      <c r="B8" s="73" t="s">
        <v>254</v>
      </c>
      <c r="C8" s="173" t="s">
        <v>2113</v>
      </c>
      <c r="D8" s="191" t="s">
        <v>230</v>
      </c>
      <c r="E8" s="78" t="s">
        <v>272</v>
      </c>
      <c r="F8" s="79"/>
      <c r="G8" s="79" t="s">
        <v>2329</v>
      </c>
    </row>
    <row r="9" spans="1:7" ht="13.5" customHeight="1">
      <c r="A9" s="73">
        <v>3</v>
      </c>
      <c r="B9" s="73" t="s">
        <v>254</v>
      </c>
      <c r="C9" s="173" t="s">
        <v>2128</v>
      </c>
      <c r="D9" s="191" t="s">
        <v>230</v>
      </c>
      <c r="E9" s="78" t="s">
        <v>272</v>
      </c>
      <c r="F9" s="79"/>
      <c r="G9" s="79" t="s">
        <v>2127</v>
      </c>
    </row>
    <row r="10" spans="1:7" ht="24" customHeight="1">
      <c r="A10" s="73">
        <v>4</v>
      </c>
      <c r="B10" s="73" t="s">
        <v>254</v>
      </c>
      <c r="C10" s="235" t="s">
        <v>2115</v>
      </c>
      <c r="D10" s="191" t="s">
        <v>230</v>
      </c>
      <c r="E10" s="78" t="s">
        <v>272</v>
      </c>
      <c r="F10" s="79"/>
      <c r="G10" s="79" t="s">
        <v>2129</v>
      </c>
    </row>
    <row r="11" spans="1:7" ht="13.5" customHeight="1">
      <c r="A11" s="73">
        <v>5</v>
      </c>
      <c r="B11" s="73" t="s">
        <v>254</v>
      </c>
      <c r="C11" s="235" t="s">
        <v>2116</v>
      </c>
      <c r="D11" s="191" t="s">
        <v>230</v>
      </c>
      <c r="E11" s="78" t="s">
        <v>272</v>
      </c>
      <c r="F11" s="79"/>
      <c r="G11" s="79" t="s">
        <v>2130</v>
      </c>
    </row>
    <row r="12" spans="1:7" ht="13.5" customHeight="1">
      <c r="A12" s="73">
        <v>5</v>
      </c>
      <c r="B12" s="73" t="s">
        <v>254</v>
      </c>
      <c r="C12" s="235" t="s">
        <v>2117</v>
      </c>
      <c r="D12" s="191" t="s">
        <v>230</v>
      </c>
      <c r="E12" s="78" t="s">
        <v>272</v>
      </c>
      <c r="F12" s="79"/>
      <c r="G12" s="79" t="s">
        <v>2131</v>
      </c>
    </row>
    <row r="13" spans="1:7" ht="24" customHeight="1">
      <c r="A13" s="73">
        <v>6</v>
      </c>
      <c r="B13" s="73" t="s">
        <v>254</v>
      </c>
      <c r="C13" s="173" t="s">
        <v>2119</v>
      </c>
      <c r="D13" s="191" t="s">
        <v>230</v>
      </c>
      <c r="E13" s="78" t="s">
        <v>272</v>
      </c>
      <c r="F13" s="79"/>
      <c r="G13" s="79" t="s">
        <v>2132</v>
      </c>
    </row>
    <row r="14" spans="1:7" ht="13.5" customHeight="1">
      <c r="A14" s="73">
        <v>7</v>
      </c>
      <c r="B14" s="73" t="s">
        <v>254</v>
      </c>
      <c r="C14" s="173" t="s">
        <v>2118</v>
      </c>
      <c r="D14" s="191" t="s">
        <v>230</v>
      </c>
      <c r="E14" s="78" t="s">
        <v>272</v>
      </c>
      <c r="F14" s="79"/>
      <c r="G14" s="79" t="s">
        <v>2133</v>
      </c>
    </row>
    <row r="15" spans="1:7" ht="13.5" customHeight="1">
      <c r="A15" s="73">
        <v>8</v>
      </c>
      <c r="B15" s="73" t="s">
        <v>254</v>
      </c>
      <c r="C15" s="173" t="s">
        <v>2120</v>
      </c>
      <c r="D15" s="191" t="s">
        <v>230</v>
      </c>
      <c r="E15" s="78" t="s">
        <v>272</v>
      </c>
      <c r="F15" s="79"/>
      <c r="G15" s="79" t="s">
        <v>2134</v>
      </c>
    </row>
    <row r="16" spans="1:7" ht="13.5" customHeight="1">
      <c r="A16" s="73">
        <v>9</v>
      </c>
      <c r="B16" s="73" t="s">
        <v>254</v>
      </c>
      <c r="C16" s="173" t="s">
        <v>2121</v>
      </c>
      <c r="D16" s="191" t="s">
        <v>230</v>
      </c>
      <c r="E16" s="78" t="s">
        <v>272</v>
      </c>
      <c r="F16" s="79"/>
      <c r="G16" s="79" t="s">
        <v>2135</v>
      </c>
    </row>
    <row r="17" spans="1:7" ht="13.5" customHeight="1">
      <c r="A17" s="73">
        <v>10</v>
      </c>
      <c r="B17" s="73" t="s">
        <v>254</v>
      </c>
      <c r="C17" s="173" t="s">
        <v>2122</v>
      </c>
      <c r="D17" s="191" t="s">
        <v>230</v>
      </c>
      <c r="E17" s="78" t="s">
        <v>272</v>
      </c>
      <c r="F17" s="79"/>
      <c r="G17" s="79" t="s">
        <v>2136</v>
      </c>
    </row>
    <row r="18" spans="1:7" ht="13.5" customHeight="1">
      <c r="A18" s="73">
        <v>11</v>
      </c>
      <c r="B18" s="73" t="s">
        <v>254</v>
      </c>
      <c r="C18" s="173" t="s">
        <v>2123</v>
      </c>
      <c r="D18" s="191" t="s">
        <v>230</v>
      </c>
      <c r="E18" s="78" t="s">
        <v>272</v>
      </c>
      <c r="F18" s="79"/>
      <c r="G18" s="79" t="s">
        <v>2130</v>
      </c>
    </row>
    <row r="19" spans="1:7" ht="13.5" customHeight="1">
      <c r="A19" s="73">
        <v>12</v>
      </c>
      <c r="B19" s="73" t="s">
        <v>254</v>
      </c>
      <c r="C19" s="173" t="s">
        <v>2124</v>
      </c>
      <c r="D19" s="191" t="s">
        <v>230</v>
      </c>
      <c r="E19" s="78" t="s">
        <v>272</v>
      </c>
      <c r="F19" s="79"/>
      <c r="G19" s="79" t="s">
        <v>2138</v>
      </c>
    </row>
    <row r="20" spans="1:7">
      <c r="A20" s="73">
        <v>13</v>
      </c>
      <c r="B20" s="73" t="s">
        <v>254</v>
      </c>
      <c r="C20" s="82" t="s">
        <v>2125</v>
      </c>
      <c r="D20" s="191" t="s">
        <v>230</v>
      </c>
      <c r="E20" s="78" t="s">
        <v>272</v>
      </c>
      <c r="F20" s="79"/>
      <c r="G20" s="79" t="s">
        <v>2137</v>
      </c>
    </row>
  </sheetData>
  <mergeCells count="2">
    <mergeCell ref="A1:C1"/>
    <mergeCell ref="A2:C4"/>
  </mergeCells>
  <phoneticPr fontId="38"/>
  <dataValidations disablePrompts="1" count="3">
    <dataValidation type="list" allowBlank="1" showInputMessage="1" showErrorMessage="1" sqref="B7:B20">
      <formula1>Category</formula1>
    </dataValidation>
    <dataValidation type="list" allowBlank="1" showInputMessage="1" showErrorMessage="1" sqref="E7:E20">
      <formula1>TypeCase</formula1>
    </dataValidation>
    <dataValidation type="list" allowBlank="1" showInputMessage="1" showErrorMessage="1" sqref="D7:D20">
      <formula1>Priority</formula1>
    </dataValidation>
  </dataValidations>
  <pageMargins left="0.7" right="0.7" top="0.75" bottom="0.75" header="0.3" footer="0.3"/>
  <pageSetup paperSize="9" scale="5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7030A0"/>
  </sheetPr>
  <dimension ref="A1:G29"/>
  <sheetViews>
    <sheetView view="pageBreakPreview" topLeftCell="A4" zoomScale="115" zoomScaleSheetLayoutView="115" workbookViewId="0">
      <selection activeCell="F23" sqref="F23"/>
    </sheetView>
  </sheetViews>
  <sheetFormatPr defaultRowHeight="13.5"/>
  <cols>
    <col min="1" max="1" width="3.875" style="278" bestFit="1" customWidth="1"/>
    <col min="2" max="2" width="8.875" style="278" bestFit="1" customWidth="1"/>
    <col min="3" max="3" width="43.125" style="278" customWidth="1"/>
    <col min="4" max="4" width="9.25" style="278" bestFit="1" customWidth="1"/>
    <col min="5" max="5" width="10.5" style="278" bestFit="1" customWidth="1"/>
    <col min="6" max="6" width="65" style="278" customWidth="1"/>
    <col min="7" max="7" width="24" style="278" bestFit="1" customWidth="1"/>
    <col min="8" max="16384" width="9" style="278"/>
  </cols>
  <sheetData>
    <row r="1" spans="1:7">
      <c r="A1" s="898" t="s">
        <v>1308</v>
      </c>
      <c r="B1" s="898"/>
      <c r="C1" s="898"/>
      <c r="D1" s="231" t="s">
        <v>1309</v>
      </c>
      <c r="E1" s="231" t="s">
        <v>1090</v>
      </c>
      <c r="F1" s="231"/>
      <c r="G1" s="100"/>
    </row>
    <row r="2" spans="1:7">
      <c r="A2" s="899" t="s">
        <v>1310</v>
      </c>
      <c r="B2" s="899"/>
      <c r="C2" s="899"/>
      <c r="D2" s="875" t="s">
        <v>1311</v>
      </c>
      <c r="E2" s="174">
        <v>42559</v>
      </c>
      <c r="F2" s="174"/>
      <c r="G2" s="100"/>
    </row>
    <row r="3" spans="1:7">
      <c r="A3" s="899"/>
      <c r="B3" s="899"/>
      <c r="C3" s="899"/>
      <c r="D3" s="876"/>
      <c r="E3" s="231" t="s">
        <v>262</v>
      </c>
      <c r="F3" s="231"/>
      <c r="G3" s="100"/>
    </row>
    <row r="4" spans="1:7">
      <c r="A4" s="899"/>
      <c r="B4" s="899"/>
      <c r="C4" s="899"/>
      <c r="D4" s="877"/>
      <c r="E4" s="175">
        <f>COUNTA(A7:A29)</f>
        <v>11</v>
      </c>
      <c r="F4" s="175"/>
      <c r="G4" s="100"/>
    </row>
    <row r="5" spans="1:7">
      <c r="A5" s="100"/>
      <c r="B5" s="100"/>
      <c r="C5" s="49"/>
      <c r="D5" s="101"/>
      <c r="E5" s="68"/>
      <c r="F5" s="100"/>
      <c r="G5" s="49"/>
    </row>
    <row r="6" spans="1:7">
      <c r="A6" s="179" t="s">
        <v>263</v>
      </c>
      <c r="B6" s="179" t="s">
        <v>247</v>
      </c>
      <c r="C6" s="179" t="s">
        <v>264</v>
      </c>
      <c r="D6" s="179" t="s">
        <v>229</v>
      </c>
      <c r="E6" s="179" t="s">
        <v>265</v>
      </c>
      <c r="F6" s="179" t="s">
        <v>266</v>
      </c>
      <c r="G6" s="179" t="s">
        <v>267</v>
      </c>
    </row>
    <row r="7" spans="1:7">
      <c r="A7" s="896">
        <v>1</v>
      </c>
      <c r="B7" s="896" t="s">
        <v>256</v>
      </c>
      <c r="C7" s="897" t="s">
        <v>2102</v>
      </c>
      <c r="D7" s="232" t="s">
        <v>230</v>
      </c>
      <c r="E7" s="84" t="s">
        <v>273</v>
      </c>
      <c r="F7" s="83" t="s">
        <v>1312</v>
      </c>
      <c r="G7" s="110" t="s">
        <v>2100</v>
      </c>
    </row>
    <row r="8" spans="1:7" ht="24">
      <c r="A8" s="896"/>
      <c r="B8" s="896"/>
      <c r="C8" s="897"/>
      <c r="D8" s="232" t="s">
        <v>230</v>
      </c>
      <c r="E8" s="84" t="s">
        <v>273</v>
      </c>
      <c r="F8" s="83" t="s">
        <v>1313</v>
      </c>
      <c r="G8" s="110" t="s">
        <v>2100</v>
      </c>
    </row>
    <row r="9" spans="1:7" ht="24">
      <c r="A9" s="232">
        <v>2</v>
      </c>
      <c r="B9" s="232" t="s">
        <v>256</v>
      </c>
      <c r="C9" s="178" t="s">
        <v>2103</v>
      </c>
      <c r="D9" s="232" t="s">
        <v>230</v>
      </c>
      <c r="E9" s="84" t="s">
        <v>273</v>
      </c>
      <c r="F9" s="83" t="s">
        <v>1314</v>
      </c>
      <c r="G9" s="110" t="s">
        <v>2100</v>
      </c>
    </row>
    <row r="10" spans="1:7" ht="24">
      <c r="A10" s="232">
        <v>3</v>
      </c>
      <c r="B10" s="232" t="s">
        <v>256</v>
      </c>
      <c r="C10" s="178" t="s">
        <v>2104</v>
      </c>
      <c r="D10" s="232" t="s">
        <v>230</v>
      </c>
      <c r="E10" s="84" t="s">
        <v>273</v>
      </c>
      <c r="F10" s="83" t="s">
        <v>1315</v>
      </c>
      <c r="G10" s="110" t="s">
        <v>2100</v>
      </c>
    </row>
    <row r="11" spans="1:7">
      <c r="A11" s="896">
        <v>4</v>
      </c>
      <c r="B11" s="896" t="s">
        <v>256</v>
      </c>
      <c r="C11" s="897" t="s">
        <v>2105</v>
      </c>
      <c r="D11" s="232" t="s">
        <v>230</v>
      </c>
      <c r="E11" s="84" t="s">
        <v>273</v>
      </c>
      <c r="F11" s="83" t="s">
        <v>1316</v>
      </c>
      <c r="G11" s="110" t="s">
        <v>2100</v>
      </c>
    </row>
    <row r="12" spans="1:7">
      <c r="A12" s="896"/>
      <c r="B12" s="896"/>
      <c r="C12" s="897"/>
      <c r="D12" s="232" t="s">
        <v>230</v>
      </c>
      <c r="E12" s="84" t="s">
        <v>273</v>
      </c>
      <c r="F12" s="83" t="s">
        <v>1317</v>
      </c>
      <c r="G12" s="110" t="s">
        <v>2100</v>
      </c>
    </row>
    <row r="13" spans="1:7">
      <c r="A13" s="896"/>
      <c r="B13" s="896"/>
      <c r="C13" s="897"/>
      <c r="D13" s="232" t="s">
        <v>230</v>
      </c>
      <c r="E13" s="84" t="s">
        <v>273</v>
      </c>
      <c r="F13" s="83" t="s">
        <v>1318</v>
      </c>
      <c r="G13" s="110" t="s">
        <v>2100</v>
      </c>
    </row>
    <row r="14" spans="1:7">
      <c r="A14" s="896"/>
      <c r="B14" s="896"/>
      <c r="C14" s="897"/>
      <c r="D14" s="232" t="s">
        <v>230</v>
      </c>
      <c r="E14" s="84" t="s">
        <v>273</v>
      </c>
      <c r="F14" s="85" t="s">
        <v>1319</v>
      </c>
      <c r="G14" s="110" t="s">
        <v>2100</v>
      </c>
    </row>
    <row r="15" spans="1:7">
      <c r="A15" s="232">
        <v>5</v>
      </c>
      <c r="B15" s="232" t="s">
        <v>256</v>
      </c>
      <c r="C15" s="177" t="s">
        <v>2106</v>
      </c>
      <c r="D15" s="232" t="s">
        <v>230</v>
      </c>
      <c r="E15" s="84" t="s">
        <v>273</v>
      </c>
      <c r="F15" s="83" t="s">
        <v>1320</v>
      </c>
      <c r="G15" s="110" t="s">
        <v>2100</v>
      </c>
    </row>
    <row r="16" spans="1:7">
      <c r="A16" s="896">
        <v>6</v>
      </c>
      <c r="B16" s="896" t="s">
        <v>256</v>
      </c>
      <c r="C16" s="897" t="s">
        <v>2107</v>
      </c>
      <c r="D16" s="232" t="s">
        <v>230</v>
      </c>
      <c r="E16" s="84" t="s">
        <v>273</v>
      </c>
      <c r="F16" s="83" t="s">
        <v>1321</v>
      </c>
      <c r="G16" s="110" t="s">
        <v>2100</v>
      </c>
    </row>
    <row r="17" spans="1:7">
      <c r="A17" s="896"/>
      <c r="B17" s="896"/>
      <c r="C17" s="897"/>
      <c r="D17" s="232" t="s">
        <v>230</v>
      </c>
      <c r="E17" s="84" t="s">
        <v>273</v>
      </c>
      <c r="F17" s="83" t="s">
        <v>1322</v>
      </c>
      <c r="G17" s="110" t="s">
        <v>2100</v>
      </c>
    </row>
    <row r="18" spans="1:7">
      <c r="A18" s="896"/>
      <c r="B18" s="896"/>
      <c r="C18" s="897"/>
      <c r="D18" s="232" t="s">
        <v>230</v>
      </c>
      <c r="E18" s="84" t="s">
        <v>273</v>
      </c>
      <c r="F18" s="83" t="s">
        <v>1323</v>
      </c>
      <c r="G18" s="110" t="s">
        <v>2100</v>
      </c>
    </row>
    <row r="19" spans="1:7" ht="36">
      <c r="A19" s="896"/>
      <c r="B19" s="896"/>
      <c r="C19" s="897"/>
      <c r="D19" s="232" t="s">
        <v>230</v>
      </c>
      <c r="E19" s="84" t="s">
        <v>273</v>
      </c>
      <c r="F19" s="85" t="s">
        <v>1324</v>
      </c>
      <c r="G19" s="110" t="s">
        <v>2100</v>
      </c>
    </row>
    <row r="20" spans="1:7">
      <c r="A20" s="896"/>
      <c r="B20" s="896"/>
      <c r="C20" s="897"/>
      <c r="D20" s="232" t="s">
        <v>230</v>
      </c>
      <c r="E20" s="84" t="s">
        <v>273</v>
      </c>
      <c r="F20" s="85" t="s">
        <v>1325</v>
      </c>
      <c r="G20" s="110" t="s">
        <v>2100</v>
      </c>
    </row>
    <row r="21" spans="1:7" ht="60">
      <c r="A21" s="232">
        <v>7</v>
      </c>
      <c r="B21" s="232" t="s">
        <v>256</v>
      </c>
      <c r="C21" s="233" t="s">
        <v>2108</v>
      </c>
      <c r="D21" s="232" t="s">
        <v>230</v>
      </c>
      <c r="E21" s="84" t="s">
        <v>273</v>
      </c>
      <c r="F21" s="85" t="s">
        <v>1326</v>
      </c>
      <c r="G21" s="110" t="s">
        <v>2100</v>
      </c>
    </row>
    <row r="22" spans="1:7">
      <c r="A22" s="896">
        <v>8</v>
      </c>
      <c r="B22" s="896" t="s">
        <v>256</v>
      </c>
      <c r="C22" s="897" t="s">
        <v>2109</v>
      </c>
      <c r="D22" s="232" t="s">
        <v>230</v>
      </c>
      <c r="E22" s="84" t="s">
        <v>273</v>
      </c>
      <c r="F22" s="83" t="s">
        <v>1327</v>
      </c>
      <c r="G22" s="110" t="s">
        <v>2100</v>
      </c>
    </row>
    <row r="23" spans="1:7">
      <c r="A23" s="896"/>
      <c r="B23" s="896"/>
      <c r="C23" s="897"/>
      <c r="D23" s="232" t="s">
        <v>230</v>
      </c>
      <c r="E23" s="84" t="s">
        <v>273</v>
      </c>
      <c r="F23" s="83" t="s">
        <v>1328</v>
      </c>
      <c r="G23" s="110" t="s">
        <v>2100</v>
      </c>
    </row>
    <row r="24" spans="1:7">
      <c r="A24" s="896"/>
      <c r="B24" s="896"/>
      <c r="C24" s="897"/>
      <c r="D24" s="232" t="s">
        <v>230</v>
      </c>
      <c r="E24" s="84" t="s">
        <v>273</v>
      </c>
      <c r="F24" s="83" t="s">
        <v>1329</v>
      </c>
      <c r="G24" s="110" t="s">
        <v>2100</v>
      </c>
    </row>
    <row r="25" spans="1:7">
      <c r="A25" s="896"/>
      <c r="B25" s="896"/>
      <c r="C25" s="897"/>
      <c r="D25" s="232" t="s">
        <v>230</v>
      </c>
      <c r="E25" s="84" t="s">
        <v>273</v>
      </c>
      <c r="F25" s="83" t="s">
        <v>1330</v>
      </c>
      <c r="G25" s="110" t="s">
        <v>2100</v>
      </c>
    </row>
    <row r="26" spans="1:7">
      <c r="A26" s="896"/>
      <c r="B26" s="896"/>
      <c r="C26" s="897"/>
      <c r="D26" s="232" t="s">
        <v>230</v>
      </c>
      <c r="E26" s="84" t="s">
        <v>273</v>
      </c>
      <c r="F26" s="83" t="s">
        <v>1331</v>
      </c>
      <c r="G26" s="110" t="s">
        <v>2100</v>
      </c>
    </row>
    <row r="27" spans="1:7">
      <c r="A27" s="232">
        <v>9</v>
      </c>
      <c r="B27" s="232" t="s">
        <v>256</v>
      </c>
      <c r="C27" s="177" t="s">
        <v>2110</v>
      </c>
      <c r="D27" s="232" t="s">
        <v>230</v>
      </c>
      <c r="E27" s="84" t="s">
        <v>273</v>
      </c>
      <c r="F27" s="83" t="s">
        <v>1332</v>
      </c>
      <c r="G27" s="110" t="s">
        <v>2100</v>
      </c>
    </row>
    <row r="28" spans="1:7">
      <c r="A28" s="232">
        <v>10</v>
      </c>
      <c r="B28" s="232" t="s">
        <v>256</v>
      </c>
      <c r="C28" s="233" t="s">
        <v>2111</v>
      </c>
      <c r="D28" s="232" t="s">
        <v>230</v>
      </c>
      <c r="E28" s="84" t="s">
        <v>273</v>
      </c>
      <c r="F28" s="85" t="s">
        <v>1333</v>
      </c>
      <c r="G28" s="110" t="s">
        <v>2100</v>
      </c>
    </row>
    <row r="29" spans="1:7" ht="36">
      <c r="A29" s="232">
        <v>11</v>
      </c>
      <c r="B29" s="232" t="s">
        <v>256</v>
      </c>
      <c r="C29" s="233" t="s">
        <v>2112</v>
      </c>
      <c r="D29" s="232" t="s">
        <v>230</v>
      </c>
      <c r="E29" s="84" t="s">
        <v>273</v>
      </c>
      <c r="F29" s="85" t="s">
        <v>1334</v>
      </c>
      <c r="G29" s="110" t="s">
        <v>2100</v>
      </c>
    </row>
  </sheetData>
  <mergeCells count="15">
    <mergeCell ref="A1:C1"/>
    <mergeCell ref="A2:C4"/>
    <mergeCell ref="D2:D4"/>
    <mergeCell ref="A11:A14"/>
    <mergeCell ref="B11:B14"/>
    <mergeCell ref="C11:C14"/>
    <mergeCell ref="A7:A8"/>
    <mergeCell ref="B7:B8"/>
    <mergeCell ref="C7:C8"/>
    <mergeCell ref="A22:A26"/>
    <mergeCell ref="B22:B26"/>
    <mergeCell ref="C22:C26"/>
    <mergeCell ref="A16:A20"/>
    <mergeCell ref="B16:B20"/>
    <mergeCell ref="C16:C20"/>
  </mergeCells>
  <phoneticPr fontId="38"/>
  <dataValidations count="3">
    <dataValidation type="list" allowBlank="1" showInputMessage="1" showErrorMessage="1" sqref="D7:D29">
      <formula1>Priority</formula1>
    </dataValidation>
    <dataValidation type="list" allowBlank="1" showInputMessage="1" showErrorMessage="1" sqref="E7:E29">
      <formula1>TypeCase</formula1>
    </dataValidation>
    <dataValidation type="list" allowBlank="1" showInputMessage="1" showErrorMessage="1" sqref="B7 B9:B11 B15:B16 B21:B22 B27:B29">
      <formula1>Category</formula1>
    </dataValidation>
  </dataValidations>
  <pageMargins left="0.7" right="0.7" top="0.75" bottom="0.75" header="0.3" footer="0.3"/>
  <pageSetup paperSize="9" scale="3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7030A0"/>
  </sheetPr>
  <dimension ref="A1:G32"/>
  <sheetViews>
    <sheetView view="pageBreakPreview" topLeftCell="A25" zoomScale="115" zoomScaleSheetLayoutView="115" workbookViewId="0">
      <selection activeCell="F23" sqref="F23"/>
    </sheetView>
  </sheetViews>
  <sheetFormatPr defaultRowHeight="13.5"/>
  <cols>
    <col min="1" max="1" width="3.875" style="268" bestFit="1" customWidth="1"/>
    <col min="2" max="2" width="10.875" style="268" customWidth="1"/>
    <col min="3" max="3" width="53.875" style="268" customWidth="1"/>
    <col min="4" max="4" width="9" style="268" customWidth="1"/>
    <col min="5" max="5" width="11.75" style="268" bestFit="1" customWidth="1"/>
    <col min="6" max="6" width="70.75" style="268" customWidth="1"/>
    <col min="7" max="7" width="36.75" style="268" customWidth="1"/>
    <col min="8" max="16384" width="9" style="268"/>
  </cols>
  <sheetData>
    <row r="1" spans="1:7">
      <c r="A1" s="903" t="s">
        <v>261</v>
      </c>
      <c r="B1" s="903"/>
      <c r="C1" s="903"/>
      <c r="D1" s="234" t="s">
        <v>1089</v>
      </c>
      <c r="E1" s="234" t="s">
        <v>1090</v>
      </c>
      <c r="F1" s="103"/>
      <c r="G1" s="103"/>
    </row>
    <row r="2" spans="1:7">
      <c r="A2" s="899" t="s">
        <v>1655</v>
      </c>
      <c r="B2" s="899"/>
      <c r="C2" s="899"/>
      <c r="D2" s="904"/>
      <c r="E2" s="144">
        <v>42562</v>
      </c>
      <c r="F2" s="103"/>
      <c r="G2" s="103"/>
    </row>
    <row r="3" spans="1:7">
      <c r="A3" s="899"/>
      <c r="B3" s="899"/>
      <c r="C3" s="899"/>
      <c r="D3" s="876"/>
      <c r="E3" s="234" t="s">
        <v>262</v>
      </c>
      <c r="F3" s="103"/>
      <c r="G3" s="103"/>
    </row>
    <row r="4" spans="1:7">
      <c r="A4" s="899"/>
      <c r="B4" s="899"/>
      <c r="C4" s="899"/>
      <c r="D4" s="877"/>
      <c r="E4" s="145">
        <f>COUNTA(A7:A31)</f>
        <v>20</v>
      </c>
      <c r="F4" s="103"/>
      <c r="G4" s="103"/>
    </row>
    <row r="5" spans="1:7">
      <c r="A5" s="103"/>
      <c r="B5" s="103"/>
      <c r="C5" s="103"/>
      <c r="D5" s="103"/>
      <c r="E5" s="103"/>
      <c r="F5" s="103"/>
      <c r="G5" s="103"/>
    </row>
    <row r="6" spans="1:7">
      <c r="A6" s="146" t="s">
        <v>263</v>
      </c>
      <c r="B6" s="146" t="s">
        <v>247</v>
      </c>
      <c r="C6" s="146" t="s">
        <v>264</v>
      </c>
      <c r="D6" s="146" t="s">
        <v>229</v>
      </c>
      <c r="E6" s="104" t="s">
        <v>265</v>
      </c>
      <c r="F6" s="146" t="s">
        <v>266</v>
      </c>
      <c r="G6" s="105" t="s">
        <v>267</v>
      </c>
    </row>
    <row r="7" spans="1:7" ht="24">
      <c r="A7" s="106">
        <v>1</v>
      </c>
      <c r="B7" s="106" t="s">
        <v>256</v>
      </c>
      <c r="C7" s="147" t="s">
        <v>2077</v>
      </c>
      <c r="D7" s="232" t="s">
        <v>230</v>
      </c>
      <c r="E7" s="107" t="s">
        <v>273</v>
      </c>
      <c r="F7" s="269" t="s">
        <v>1656</v>
      </c>
      <c r="G7" s="109" t="s">
        <v>2096</v>
      </c>
    </row>
    <row r="8" spans="1:7" ht="24">
      <c r="A8" s="106">
        <v>2</v>
      </c>
      <c r="B8" s="106" t="s">
        <v>256</v>
      </c>
      <c r="C8" s="147" t="s">
        <v>2078</v>
      </c>
      <c r="D8" s="232" t="s">
        <v>230</v>
      </c>
      <c r="E8" s="107" t="s">
        <v>273</v>
      </c>
      <c r="F8" s="270" t="s">
        <v>1657</v>
      </c>
      <c r="G8" s="109" t="s">
        <v>2096</v>
      </c>
    </row>
    <row r="9" spans="1:7" ht="24">
      <c r="A9" s="106">
        <v>3</v>
      </c>
      <c r="B9" s="106" t="s">
        <v>256</v>
      </c>
      <c r="C9" s="178" t="s">
        <v>2079</v>
      </c>
      <c r="D9" s="232" t="s">
        <v>230</v>
      </c>
      <c r="E9" s="107" t="s">
        <v>273</v>
      </c>
      <c r="F9" s="271" t="s">
        <v>1658</v>
      </c>
      <c r="G9" s="109" t="s">
        <v>2096</v>
      </c>
    </row>
    <row r="10" spans="1:7" ht="24">
      <c r="A10" s="106">
        <v>4</v>
      </c>
      <c r="B10" s="106" t="s">
        <v>256</v>
      </c>
      <c r="C10" s="178" t="s">
        <v>2080</v>
      </c>
      <c r="D10" s="232" t="s">
        <v>230</v>
      </c>
      <c r="E10" s="107" t="s">
        <v>273</v>
      </c>
      <c r="F10" s="271" t="s">
        <v>1659</v>
      </c>
      <c r="G10" s="109" t="s">
        <v>2096</v>
      </c>
    </row>
    <row r="11" spans="1:7" ht="24">
      <c r="A11" s="106">
        <v>5</v>
      </c>
      <c r="B11" s="106" t="s">
        <v>256</v>
      </c>
      <c r="C11" s="178" t="s">
        <v>2081</v>
      </c>
      <c r="D11" s="232" t="s">
        <v>230</v>
      </c>
      <c r="E11" s="107" t="s">
        <v>273</v>
      </c>
      <c r="F11" s="271" t="s">
        <v>1660</v>
      </c>
      <c r="G11" s="109" t="s">
        <v>2096</v>
      </c>
    </row>
    <row r="12" spans="1:7" ht="24">
      <c r="A12" s="106">
        <v>6</v>
      </c>
      <c r="B12" s="106" t="s">
        <v>256</v>
      </c>
      <c r="C12" s="233" t="s">
        <v>2082</v>
      </c>
      <c r="D12" s="232" t="s">
        <v>230</v>
      </c>
      <c r="E12" s="107" t="s">
        <v>273</v>
      </c>
      <c r="F12" s="271" t="s">
        <v>1661</v>
      </c>
      <c r="G12" s="109" t="s">
        <v>2096</v>
      </c>
    </row>
    <row r="13" spans="1:7" ht="24">
      <c r="A13" s="106">
        <v>7</v>
      </c>
      <c r="B13" s="106" t="s">
        <v>256</v>
      </c>
      <c r="C13" s="178" t="s">
        <v>2083</v>
      </c>
      <c r="D13" s="232" t="s">
        <v>230</v>
      </c>
      <c r="E13" s="107" t="s">
        <v>273</v>
      </c>
      <c r="F13" s="271" t="s">
        <v>1662</v>
      </c>
      <c r="G13" s="109" t="s">
        <v>2096</v>
      </c>
    </row>
    <row r="14" spans="1:7" ht="24">
      <c r="A14" s="106">
        <v>8</v>
      </c>
      <c r="B14" s="106" t="s">
        <v>256</v>
      </c>
      <c r="C14" s="178" t="s">
        <v>2085</v>
      </c>
      <c r="D14" s="232" t="s">
        <v>230</v>
      </c>
      <c r="E14" s="107" t="s">
        <v>273</v>
      </c>
      <c r="F14" s="271" t="s">
        <v>1663</v>
      </c>
      <c r="G14" s="109" t="s">
        <v>2096</v>
      </c>
    </row>
    <row r="15" spans="1:7" ht="24">
      <c r="A15" s="106">
        <v>9</v>
      </c>
      <c r="B15" s="106" t="s">
        <v>256</v>
      </c>
      <c r="C15" s="177" t="s">
        <v>2084</v>
      </c>
      <c r="D15" s="232" t="s">
        <v>230</v>
      </c>
      <c r="E15" s="107" t="s">
        <v>273</v>
      </c>
      <c r="F15" s="271" t="s">
        <v>1664</v>
      </c>
      <c r="G15" s="109" t="s">
        <v>2096</v>
      </c>
    </row>
    <row r="16" spans="1:7" ht="24">
      <c r="A16" s="905">
        <v>10</v>
      </c>
      <c r="B16" s="905" t="s">
        <v>256</v>
      </c>
      <c r="C16" s="908" t="s">
        <v>2086</v>
      </c>
      <c r="D16" s="911" t="s">
        <v>230</v>
      </c>
      <c r="E16" s="900" t="s">
        <v>273</v>
      </c>
      <c r="F16" s="271" t="s">
        <v>1665</v>
      </c>
      <c r="G16" s="109" t="s">
        <v>2096</v>
      </c>
    </row>
    <row r="17" spans="1:7" ht="24">
      <c r="A17" s="906"/>
      <c r="B17" s="906"/>
      <c r="C17" s="909"/>
      <c r="D17" s="912"/>
      <c r="E17" s="901"/>
      <c r="F17" s="271" t="s">
        <v>1666</v>
      </c>
      <c r="G17" s="109" t="s">
        <v>2096</v>
      </c>
    </row>
    <row r="18" spans="1:7" ht="24">
      <c r="A18" s="906"/>
      <c r="B18" s="906"/>
      <c r="C18" s="909"/>
      <c r="D18" s="912"/>
      <c r="E18" s="901"/>
      <c r="F18" s="271" t="s">
        <v>1667</v>
      </c>
      <c r="G18" s="109" t="s">
        <v>2096</v>
      </c>
    </row>
    <row r="19" spans="1:7" ht="24">
      <c r="A19" s="906"/>
      <c r="B19" s="906"/>
      <c r="C19" s="909"/>
      <c r="D19" s="912"/>
      <c r="E19" s="901"/>
      <c r="F19" s="271" t="s">
        <v>1668</v>
      </c>
      <c r="G19" s="109" t="s">
        <v>2096</v>
      </c>
    </row>
    <row r="20" spans="1:7" ht="24">
      <c r="A20" s="906"/>
      <c r="B20" s="906"/>
      <c r="C20" s="909"/>
      <c r="D20" s="912"/>
      <c r="E20" s="901"/>
      <c r="F20" s="272" t="s">
        <v>1669</v>
      </c>
      <c r="G20" s="109" t="s">
        <v>2096</v>
      </c>
    </row>
    <row r="21" spans="1:7" ht="24">
      <c r="A21" s="907"/>
      <c r="B21" s="907"/>
      <c r="C21" s="910"/>
      <c r="D21" s="913"/>
      <c r="E21" s="902"/>
      <c r="F21" s="271" t="s">
        <v>1670</v>
      </c>
      <c r="G21" s="109" t="s">
        <v>2096</v>
      </c>
    </row>
    <row r="22" spans="1:7" ht="24">
      <c r="A22" s="106">
        <v>11</v>
      </c>
      <c r="B22" s="106" t="s">
        <v>256</v>
      </c>
      <c r="C22" s="177" t="s">
        <v>2087</v>
      </c>
      <c r="D22" s="232" t="s">
        <v>230</v>
      </c>
      <c r="E22" s="107" t="s">
        <v>273</v>
      </c>
      <c r="F22" s="271" t="s">
        <v>1985</v>
      </c>
      <c r="G22" s="109" t="s">
        <v>2096</v>
      </c>
    </row>
    <row r="23" spans="1:7" ht="24">
      <c r="A23" s="106">
        <v>12</v>
      </c>
      <c r="B23" s="106" t="s">
        <v>256</v>
      </c>
      <c r="C23" s="177" t="s">
        <v>2088</v>
      </c>
      <c r="D23" s="232" t="s">
        <v>230</v>
      </c>
      <c r="E23" s="107" t="s">
        <v>273</v>
      </c>
      <c r="F23" s="271" t="s">
        <v>1671</v>
      </c>
      <c r="G23" s="109" t="s">
        <v>2096</v>
      </c>
    </row>
    <row r="24" spans="1:7" ht="24">
      <c r="A24" s="106">
        <v>13</v>
      </c>
      <c r="B24" s="106" t="s">
        <v>256</v>
      </c>
      <c r="C24" s="233" t="s">
        <v>2101</v>
      </c>
      <c r="D24" s="232" t="s">
        <v>230</v>
      </c>
      <c r="E24" s="107" t="s">
        <v>273</v>
      </c>
      <c r="F24" s="273" t="s">
        <v>1672</v>
      </c>
      <c r="G24" s="109" t="s">
        <v>2096</v>
      </c>
    </row>
    <row r="25" spans="1:7" ht="36">
      <c r="A25" s="106">
        <v>14</v>
      </c>
      <c r="B25" s="106" t="s">
        <v>256</v>
      </c>
      <c r="C25" s="233" t="s">
        <v>2089</v>
      </c>
      <c r="D25" s="232" t="s">
        <v>230</v>
      </c>
      <c r="E25" s="107" t="s">
        <v>273</v>
      </c>
      <c r="F25" s="274" t="s">
        <v>2098</v>
      </c>
      <c r="G25" s="109" t="s">
        <v>2096</v>
      </c>
    </row>
    <row r="26" spans="1:7" ht="36">
      <c r="A26" s="106">
        <v>15</v>
      </c>
      <c r="B26" s="106" t="s">
        <v>256</v>
      </c>
      <c r="C26" s="233" t="s">
        <v>2090</v>
      </c>
      <c r="D26" s="232" t="s">
        <v>230</v>
      </c>
      <c r="E26" s="107" t="s">
        <v>273</v>
      </c>
      <c r="F26" s="274" t="s">
        <v>2099</v>
      </c>
      <c r="G26" s="109" t="s">
        <v>2096</v>
      </c>
    </row>
    <row r="27" spans="1:7" ht="24">
      <c r="A27" s="106">
        <v>16</v>
      </c>
      <c r="B27" s="106" t="s">
        <v>256</v>
      </c>
      <c r="C27" s="233" t="s">
        <v>2092</v>
      </c>
      <c r="D27" s="232" t="s">
        <v>230</v>
      </c>
      <c r="E27" s="107" t="s">
        <v>273</v>
      </c>
      <c r="F27" s="271" t="s">
        <v>1673</v>
      </c>
      <c r="G27" s="109" t="s">
        <v>2096</v>
      </c>
    </row>
    <row r="28" spans="1:7" ht="24.75" thickBot="1">
      <c r="A28" s="106">
        <v>17</v>
      </c>
      <c r="B28" s="106" t="s">
        <v>256</v>
      </c>
      <c r="C28" s="233" t="s">
        <v>2093</v>
      </c>
      <c r="D28" s="232" t="s">
        <v>230</v>
      </c>
      <c r="E28" s="107" t="s">
        <v>273</v>
      </c>
      <c r="F28" s="271" t="s">
        <v>1674</v>
      </c>
      <c r="G28" s="109" t="s">
        <v>2096</v>
      </c>
    </row>
    <row r="29" spans="1:7" ht="24.75" thickBot="1">
      <c r="A29" s="106">
        <v>17</v>
      </c>
      <c r="B29" s="106" t="s">
        <v>256</v>
      </c>
      <c r="C29" s="233" t="s">
        <v>2091</v>
      </c>
      <c r="D29" s="232" t="s">
        <v>230</v>
      </c>
      <c r="E29" s="107" t="s">
        <v>273</v>
      </c>
      <c r="F29" s="275" t="s">
        <v>1675</v>
      </c>
      <c r="G29" s="109" t="s">
        <v>2096</v>
      </c>
    </row>
    <row r="30" spans="1:7" ht="24">
      <c r="A30" s="106">
        <v>18</v>
      </c>
      <c r="B30" s="106" t="s">
        <v>256</v>
      </c>
      <c r="C30" s="233" t="s">
        <v>2095</v>
      </c>
      <c r="D30" s="232" t="s">
        <v>230</v>
      </c>
      <c r="E30" s="107" t="s">
        <v>273</v>
      </c>
      <c r="F30" s="271" t="s">
        <v>1676</v>
      </c>
      <c r="G30" s="109" t="s">
        <v>2096</v>
      </c>
    </row>
    <row r="31" spans="1:7" ht="135">
      <c r="A31" s="106">
        <v>19</v>
      </c>
      <c r="B31" s="106" t="s">
        <v>256</v>
      </c>
      <c r="C31" s="233" t="s">
        <v>2094</v>
      </c>
      <c r="D31" s="232" t="s">
        <v>230</v>
      </c>
      <c r="E31" s="107" t="s">
        <v>273</v>
      </c>
      <c r="F31" s="276" t="s">
        <v>2196</v>
      </c>
      <c r="G31" s="108" t="s">
        <v>2097</v>
      </c>
    </row>
    <row r="32" spans="1:7">
      <c r="A32" s="277"/>
      <c r="B32" s="277"/>
      <c r="C32" s="277"/>
      <c r="D32" s="277"/>
      <c r="E32" s="277"/>
      <c r="F32" s="277"/>
      <c r="G32" s="277"/>
    </row>
  </sheetData>
  <mergeCells count="8">
    <mergeCell ref="E16:E21"/>
    <mergeCell ref="A1:C1"/>
    <mergeCell ref="A2:C4"/>
    <mergeCell ref="D2:D4"/>
    <mergeCell ref="A16:A21"/>
    <mergeCell ref="B16:B21"/>
    <mergeCell ref="C16:C21"/>
    <mergeCell ref="D16:D21"/>
  </mergeCells>
  <phoneticPr fontId="38"/>
  <dataValidations count="3">
    <dataValidation type="list" allowBlank="1" showInputMessage="1" showErrorMessage="1" sqref="D7:D31">
      <formula1>Priority</formula1>
    </dataValidation>
    <dataValidation type="list" allowBlank="1" showInputMessage="1" showErrorMessage="1" sqref="E7:E16 E22:E31">
      <formula1>TypeCase</formula1>
    </dataValidation>
    <dataValidation type="list" allowBlank="1" showInputMessage="1" showErrorMessage="1" sqref="B7:B16 B22:B31">
      <formula1>Category</formula1>
    </dataValidation>
  </dataValidations>
  <hyperlinks>
    <hyperlink ref="F31" r:id="rId1" display="http://www.mysite.com/product.asp?id=5-1  "/>
  </hyperlinks>
  <pageMargins left="0.7" right="0.7" top="0.75" bottom="0.75" header="0.3" footer="0.3"/>
  <pageSetup paperSize="9" scale="40" orientation="portrait"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00FF"/>
  </sheetPr>
  <dimension ref="A1:G40"/>
  <sheetViews>
    <sheetView view="pageBreakPreview" zoomScale="115" zoomScaleSheetLayoutView="115" workbookViewId="0">
      <selection activeCell="D34" sqref="D34"/>
    </sheetView>
  </sheetViews>
  <sheetFormatPr defaultColWidth="11" defaultRowHeight="11.25"/>
  <cols>
    <col min="1" max="1" width="3.875" style="5" bestFit="1" customWidth="1"/>
    <col min="2" max="2" width="9.625" style="5" bestFit="1" customWidth="1"/>
    <col min="3" max="3" width="37.875" style="31" customWidth="1"/>
    <col min="4" max="4" width="8.875" style="31" bestFit="1" customWidth="1"/>
    <col min="5" max="5" width="11.375" style="33" bestFit="1" customWidth="1"/>
    <col min="6" max="6" width="24" style="5" bestFit="1" customWidth="1"/>
    <col min="7" max="7" width="49.125" style="31" customWidth="1"/>
    <col min="8" max="16384" width="11" style="5"/>
  </cols>
  <sheetData>
    <row r="1" spans="1:7" ht="12" customHeight="1">
      <c r="A1" s="862" t="s">
        <v>261</v>
      </c>
      <c r="B1" s="862"/>
      <c r="C1" s="862"/>
      <c r="D1" s="180" t="s">
        <v>1089</v>
      </c>
      <c r="E1" s="180" t="s">
        <v>1090</v>
      </c>
      <c r="F1" s="180"/>
      <c r="G1" s="5"/>
    </row>
    <row r="2" spans="1:7">
      <c r="A2" s="866" t="s">
        <v>1818</v>
      </c>
      <c r="B2" s="866"/>
      <c r="C2" s="866"/>
      <c r="D2" s="863"/>
      <c r="E2" s="181">
        <v>42565</v>
      </c>
      <c r="F2" s="181"/>
      <c r="G2" s="5"/>
    </row>
    <row r="3" spans="1:7">
      <c r="A3" s="866"/>
      <c r="B3" s="866"/>
      <c r="C3" s="866"/>
      <c r="D3" s="864"/>
      <c r="E3" s="180" t="s">
        <v>262</v>
      </c>
      <c r="F3" s="180"/>
      <c r="G3" s="5"/>
    </row>
    <row r="4" spans="1:7">
      <c r="A4" s="866"/>
      <c r="B4" s="866"/>
      <c r="C4" s="866"/>
      <c r="D4" s="865"/>
      <c r="E4" s="182">
        <f>COUNTA(A7:A49)</f>
        <v>34</v>
      </c>
      <c r="F4" s="182"/>
      <c r="G4" s="5"/>
    </row>
    <row r="5" spans="1:7">
      <c r="D5" s="32"/>
    </row>
    <row r="6" spans="1:7" ht="12">
      <c r="A6" s="1" t="s">
        <v>263</v>
      </c>
      <c r="B6" s="1" t="s">
        <v>247</v>
      </c>
      <c r="C6" s="184" t="s">
        <v>264</v>
      </c>
      <c r="D6" s="190" t="s">
        <v>229</v>
      </c>
      <c r="E6" s="28" t="s">
        <v>265</v>
      </c>
      <c r="F6" s="1" t="s">
        <v>266</v>
      </c>
      <c r="G6" s="119" t="s">
        <v>267</v>
      </c>
    </row>
    <row r="7" spans="1:7" ht="12">
      <c r="A7" s="2">
        <v>1</v>
      </c>
      <c r="B7" s="2" t="s">
        <v>257</v>
      </c>
      <c r="C7" s="183"/>
      <c r="D7" s="191"/>
      <c r="E7" s="29"/>
      <c r="F7" s="4"/>
      <c r="G7" s="3"/>
    </row>
    <row r="8" spans="1:7" ht="12">
      <c r="A8" s="2">
        <v>2</v>
      </c>
      <c r="B8" s="2" t="s">
        <v>257</v>
      </c>
      <c r="C8" s="183"/>
      <c r="D8" s="191"/>
      <c r="E8" s="29"/>
      <c r="F8" s="4"/>
      <c r="G8" s="3"/>
    </row>
    <row r="9" spans="1:7" ht="12">
      <c r="A9" s="2">
        <v>3</v>
      </c>
      <c r="B9" s="2" t="s">
        <v>257</v>
      </c>
      <c r="C9" s="185"/>
      <c r="D9" s="191"/>
      <c r="E9" s="29"/>
      <c r="F9" s="4"/>
      <c r="G9" s="3"/>
    </row>
    <row r="10" spans="1:7" ht="12">
      <c r="A10" s="2">
        <v>4</v>
      </c>
      <c r="B10" s="2" t="s">
        <v>257</v>
      </c>
      <c r="C10" s="185"/>
      <c r="D10" s="191"/>
      <c r="E10" s="29"/>
      <c r="F10" s="4"/>
      <c r="G10" s="3"/>
    </row>
    <row r="11" spans="1:7" ht="12">
      <c r="A11" s="2">
        <v>5</v>
      </c>
      <c r="B11" s="2" t="s">
        <v>257</v>
      </c>
      <c r="C11" s="183"/>
      <c r="D11" s="191"/>
      <c r="E11" s="29"/>
      <c r="F11" s="4"/>
      <c r="G11" s="3"/>
    </row>
    <row r="12" spans="1:7" ht="12">
      <c r="A12" s="2">
        <v>6</v>
      </c>
      <c r="B12" s="2" t="s">
        <v>257</v>
      </c>
      <c r="C12" s="183"/>
      <c r="D12" s="191"/>
      <c r="E12" s="29"/>
      <c r="F12" s="4"/>
      <c r="G12" s="3"/>
    </row>
    <row r="13" spans="1:7" ht="12">
      <c r="A13" s="2">
        <v>7</v>
      </c>
      <c r="B13" s="2" t="s">
        <v>257</v>
      </c>
      <c r="C13" s="183"/>
      <c r="D13" s="191"/>
      <c r="E13" s="29"/>
      <c r="F13" s="4"/>
      <c r="G13" s="3"/>
    </row>
    <row r="14" spans="1:7" ht="12">
      <c r="A14" s="2">
        <v>8</v>
      </c>
      <c r="B14" s="2" t="s">
        <v>257</v>
      </c>
      <c r="C14" s="183"/>
      <c r="D14" s="191"/>
      <c r="E14" s="29"/>
      <c r="F14" s="4"/>
      <c r="G14" s="3"/>
    </row>
    <row r="15" spans="1:7" ht="12">
      <c r="A15" s="2">
        <v>9</v>
      </c>
      <c r="B15" s="2" t="s">
        <v>257</v>
      </c>
      <c r="C15" s="183"/>
      <c r="D15" s="191"/>
      <c r="E15" s="29"/>
      <c r="F15" s="4"/>
      <c r="G15" s="3"/>
    </row>
    <row r="16" spans="1:7" ht="12">
      <c r="A16" s="2">
        <v>10</v>
      </c>
      <c r="B16" s="2" t="s">
        <v>257</v>
      </c>
      <c r="C16" s="183"/>
      <c r="D16" s="191"/>
      <c r="E16" s="29"/>
      <c r="F16" s="4"/>
      <c r="G16" s="3"/>
    </row>
    <row r="17" spans="1:7" ht="12">
      <c r="A17" s="2">
        <v>11</v>
      </c>
      <c r="B17" s="2" t="s">
        <v>257</v>
      </c>
      <c r="C17" s="183"/>
      <c r="D17" s="191"/>
      <c r="E17" s="29"/>
      <c r="F17" s="4"/>
      <c r="G17" s="3"/>
    </row>
    <row r="18" spans="1:7" ht="12">
      <c r="A18" s="2">
        <v>12</v>
      </c>
      <c r="B18" s="2" t="s">
        <v>257</v>
      </c>
      <c r="C18" s="183"/>
      <c r="D18" s="191"/>
      <c r="E18" s="29"/>
      <c r="F18" s="4"/>
      <c r="G18" s="3"/>
    </row>
    <row r="19" spans="1:7" ht="12">
      <c r="A19" s="2">
        <v>13</v>
      </c>
      <c r="B19" s="2" t="s">
        <v>257</v>
      </c>
      <c r="C19" s="183"/>
      <c r="D19" s="191"/>
      <c r="E19" s="29"/>
      <c r="F19" s="4"/>
      <c r="G19" s="3"/>
    </row>
    <row r="20" spans="1:7" ht="12">
      <c r="A20" s="2">
        <v>14</v>
      </c>
      <c r="B20" s="2" t="s">
        <v>257</v>
      </c>
      <c r="C20" s="183"/>
      <c r="D20" s="191"/>
      <c r="E20" s="29"/>
      <c r="F20" s="4"/>
      <c r="G20" s="3"/>
    </row>
    <row r="21" spans="1:7" ht="12">
      <c r="A21" s="2">
        <v>15</v>
      </c>
      <c r="B21" s="2" t="s">
        <v>257</v>
      </c>
      <c r="C21" s="183"/>
      <c r="D21" s="191"/>
      <c r="E21" s="29"/>
      <c r="F21" s="4"/>
      <c r="G21" s="3"/>
    </row>
    <row r="22" spans="1:7" ht="12">
      <c r="A22" s="2">
        <v>16</v>
      </c>
      <c r="B22" s="2" t="s">
        <v>257</v>
      </c>
      <c r="C22" s="183"/>
      <c r="D22" s="191"/>
      <c r="E22" s="29"/>
      <c r="F22" s="4"/>
      <c r="G22" s="3"/>
    </row>
    <row r="23" spans="1:7" ht="12">
      <c r="A23" s="2">
        <v>17</v>
      </c>
      <c r="B23" s="2" t="s">
        <v>257</v>
      </c>
      <c r="C23" s="186"/>
      <c r="D23" s="191"/>
      <c r="E23" s="29"/>
      <c r="F23" s="4"/>
      <c r="G23" s="3"/>
    </row>
    <row r="24" spans="1:7" ht="12">
      <c r="A24" s="2">
        <v>18</v>
      </c>
      <c r="B24" s="2" t="s">
        <v>257</v>
      </c>
      <c r="C24" s="186"/>
      <c r="D24" s="191"/>
      <c r="E24" s="29"/>
      <c r="F24" s="4"/>
      <c r="G24" s="3"/>
    </row>
    <row r="25" spans="1:7" ht="12">
      <c r="A25" s="2">
        <v>19</v>
      </c>
      <c r="B25" s="2" t="s">
        <v>257</v>
      </c>
      <c r="C25" s="183"/>
      <c r="D25" s="191"/>
      <c r="E25" s="29"/>
      <c r="F25" s="4"/>
      <c r="G25" s="3"/>
    </row>
    <row r="26" spans="1:7" ht="12">
      <c r="A26" s="2">
        <v>20</v>
      </c>
      <c r="B26" s="2" t="s">
        <v>257</v>
      </c>
      <c r="C26" s="186"/>
      <c r="D26" s="191"/>
      <c r="E26" s="29"/>
      <c r="F26" s="4"/>
      <c r="G26" s="3"/>
    </row>
    <row r="27" spans="1:7" ht="12">
      <c r="A27" s="2">
        <v>21</v>
      </c>
      <c r="B27" s="2" t="s">
        <v>257</v>
      </c>
      <c r="C27" s="186"/>
      <c r="D27" s="191"/>
      <c r="E27" s="29"/>
      <c r="F27" s="4"/>
      <c r="G27" s="3"/>
    </row>
    <row r="28" spans="1:7" ht="12">
      <c r="A28" s="2">
        <v>22</v>
      </c>
      <c r="B28" s="2" t="s">
        <v>257</v>
      </c>
      <c r="C28" s="183"/>
      <c r="D28" s="191"/>
      <c r="E28" s="29"/>
      <c r="F28" s="4"/>
      <c r="G28" s="3"/>
    </row>
    <row r="29" spans="1:7" ht="12">
      <c r="A29" s="2">
        <v>23</v>
      </c>
      <c r="B29" s="2" t="s">
        <v>257</v>
      </c>
      <c r="C29" s="186"/>
      <c r="D29" s="191"/>
      <c r="E29" s="29"/>
      <c r="F29" s="4"/>
      <c r="G29" s="3"/>
    </row>
    <row r="30" spans="1:7" ht="12">
      <c r="A30" s="2">
        <v>24</v>
      </c>
      <c r="B30" s="2" t="s">
        <v>257</v>
      </c>
      <c r="C30" s="186"/>
      <c r="D30" s="191"/>
      <c r="E30" s="29"/>
      <c r="F30" s="4"/>
      <c r="G30" s="3"/>
    </row>
    <row r="31" spans="1:7" ht="12">
      <c r="A31" s="2">
        <v>25</v>
      </c>
      <c r="B31" s="2" t="s">
        <v>257</v>
      </c>
      <c r="C31" s="187"/>
      <c r="D31" s="191"/>
      <c r="E31" s="29"/>
      <c r="F31" s="4"/>
      <c r="G31" s="3"/>
    </row>
    <row r="32" spans="1:7" ht="12">
      <c r="A32" s="2">
        <v>26</v>
      </c>
      <c r="B32" s="2" t="s">
        <v>257</v>
      </c>
      <c r="C32" s="186"/>
      <c r="D32" s="191"/>
      <c r="E32" s="29"/>
      <c r="F32" s="4"/>
      <c r="G32" s="3"/>
    </row>
    <row r="33" spans="1:7" ht="12">
      <c r="A33" s="2">
        <v>27</v>
      </c>
      <c r="B33" s="2" t="s">
        <v>257</v>
      </c>
      <c r="C33" s="186"/>
      <c r="D33" s="191"/>
      <c r="E33" s="29"/>
      <c r="F33" s="4"/>
      <c r="G33" s="3"/>
    </row>
    <row r="34" spans="1:7" ht="12">
      <c r="A34" s="2">
        <v>28</v>
      </c>
      <c r="B34" s="2" t="s">
        <v>257</v>
      </c>
      <c r="C34" s="187"/>
      <c r="D34" s="191"/>
      <c r="E34" s="29"/>
      <c r="F34" s="4"/>
      <c r="G34" s="3"/>
    </row>
    <row r="35" spans="1:7" ht="12">
      <c r="A35" s="2">
        <v>29</v>
      </c>
      <c r="B35" s="2" t="s">
        <v>257</v>
      </c>
      <c r="C35" s="186"/>
      <c r="D35" s="191"/>
      <c r="E35" s="29"/>
      <c r="F35" s="4"/>
      <c r="G35" s="3"/>
    </row>
    <row r="36" spans="1:7" ht="12">
      <c r="A36" s="2">
        <v>30</v>
      </c>
      <c r="B36" s="2" t="s">
        <v>257</v>
      </c>
      <c r="C36" s="186"/>
      <c r="D36" s="191"/>
      <c r="E36" s="29"/>
      <c r="F36" s="4"/>
      <c r="G36" s="3"/>
    </row>
    <row r="37" spans="1:7" ht="12">
      <c r="A37" s="2">
        <v>31</v>
      </c>
      <c r="B37" s="2" t="s">
        <v>257</v>
      </c>
      <c r="C37" s="187"/>
      <c r="D37" s="191"/>
      <c r="E37" s="29"/>
      <c r="F37" s="4"/>
      <c r="G37" s="3"/>
    </row>
    <row r="38" spans="1:7" ht="12">
      <c r="A38" s="2">
        <v>32</v>
      </c>
      <c r="B38" s="2" t="s">
        <v>257</v>
      </c>
      <c r="C38" s="186"/>
      <c r="D38" s="191"/>
      <c r="E38" s="29"/>
      <c r="F38" s="4"/>
      <c r="G38" s="3"/>
    </row>
    <row r="39" spans="1:7" ht="12">
      <c r="A39" s="2">
        <v>33</v>
      </c>
      <c r="B39" s="2" t="s">
        <v>257</v>
      </c>
      <c r="C39" s="186"/>
      <c r="D39" s="191"/>
      <c r="E39" s="29"/>
      <c r="F39" s="4"/>
      <c r="G39" s="3"/>
    </row>
    <row r="40" spans="1:7" ht="12">
      <c r="A40" s="2">
        <v>34</v>
      </c>
      <c r="B40" s="2" t="s">
        <v>257</v>
      </c>
      <c r="C40" s="186"/>
      <c r="D40" s="192"/>
      <c r="E40" s="29"/>
      <c r="F40" s="4"/>
      <c r="G40" s="4"/>
    </row>
  </sheetData>
  <dataConsolidate/>
  <mergeCells count="3">
    <mergeCell ref="A1:C1"/>
    <mergeCell ref="A2:C4"/>
    <mergeCell ref="D2:D4"/>
  </mergeCells>
  <phoneticPr fontId="38"/>
  <dataValidations count="3">
    <dataValidation type="list" allowBlank="1" showInputMessage="1" showErrorMessage="1" sqref="D7:D40">
      <formula1>Priority</formula1>
    </dataValidation>
    <dataValidation type="list" allowBlank="1" showInputMessage="1" showErrorMessage="1" sqref="E7:E40">
      <formula1>TypeCase</formula1>
    </dataValidation>
    <dataValidation type="list" allowBlank="1" showInputMessage="1" showErrorMessage="1" sqref="B7:B40">
      <formula1>Category</formula1>
    </dataValidation>
  </dataValidations>
  <printOptions horizontalCentered="1"/>
  <pageMargins left="0.79000000000000015" right="0.79000000000000015" top="1.05" bottom="1.05" header="0.79000000000000015" footer="0.79000000000000015"/>
  <pageSetup scale="4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1:D44"/>
  <sheetViews>
    <sheetView view="pageBreakPreview" zoomScale="80" zoomScaleSheetLayoutView="80" workbookViewId="0">
      <selection activeCell="K85" sqref="K85"/>
    </sheetView>
  </sheetViews>
  <sheetFormatPr defaultColWidth="8.875" defaultRowHeight="13.5"/>
  <cols>
    <col min="1" max="1" width="2.875" style="42" bestFit="1" customWidth="1"/>
    <col min="2" max="2" width="24.875" style="42" customWidth="1"/>
    <col min="3" max="3" width="67" style="42" customWidth="1"/>
    <col min="4" max="4" width="8.125" style="42" customWidth="1"/>
    <col min="5" max="5" width="7.875" style="42" customWidth="1"/>
    <col min="6" max="16384" width="8.875" style="42"/>
  </cols>
  <sheetData>
    <row r="1" spans="2:4" ht="14.25" thickBot="1"/>
    <row r="2" spans="2:4" ht="14.25" thickBot="1">
      <c r="B2" s="236" t="s">
        <v>1070</v>
      </c>
      <c r="C2" s="133" t="s">
        <v>1835</v>
      </c>
    </row>
    <row r="3" spans="2:4" ht="14.25" thickBot="1">
      <c r="B3" s="914" t="s">
        <v>202</v>
      </c>
      <c r="C3" s="130" t="s">
        <v>1836</v>
      </c>
    </row>
    <row r="4" spans="2:4" ht="14.25" thickBot="1">
      <c r="B4" s="914"/>
      <c r="C4" s="131" t="s">
        <v>1853</v>
      </c>
    </row>
    <row r="5" spans="2:4" ht="14.25" thickBot="1">
      <c r="B5" s="914"/>
      <c r="C5" s="131" t="s">
        <v>1854</v>
      </c>
    </row>
    <row r="6" spans="2:4" ht="14.25" thickBot="1">
      <c r="B6" s="914"/>
      <c r="C6" s="132" t="s">
        <v>1855</v>
      </c>
    </row>
    <row r="7" spans="2:4" ht="14.25" thickBot="1">
      <c r="B7" s="236" t="s">
        <v>203</v>
      </c>
      <c r="C7" s="134" t="s">
        <v>1837</v>
      </c>
      <c r="D7" s="46"/>
    </row>
    <row r="8" spans="2:4" ht="14.25" thickBot="1">
      <c r="B8" s="914" t="s">
        <v>204</v>
      </c>
      <c r="C8" s="130" t="s">
        <v>1838</v>
      </c>
    </row>
    <row r="9" spans="2:4" ht="14.25" thickBot="1">
      <c r="B9" s="914"/>
      <c r="C9" s="132" t="s">
        <v>1839</v>
      </c>
    </row>
    <row r="10" spans="2:4" ht="14.25" thickBot="1">
      <c r="B10" s="914" t="s">
        <v>205</v>
      </c>
      <c r="C10" s="130" t="s">
        <v>1840</v>
      </c>
    </row>
    <row r="11" spans="2:4" ht="14.25" thickBot="1">
      <c r="B11" s="914"/>
      <c r="C11" s="131" t="s">
        <v>1841</v>
      </c>
    </row>
    <row r="12" spans="2:4" ht="14.25" thickBot="1">
      <c r="B12" s="914"/>
      <c r="C12" s="131" t="s">
        <v>1842</v>
      </c>
    </row>
    <row r="13" spans="2:4" ht="14.25" thickBot="1">
      <c r="B13" s="914"/>
      <c r="C13" s="132" t="s">
        <v>1843</v>
      </c>
    </row>
    <row r="14" spans="2:4" ht="14.25" thickBot="1">
      <c r="B14" s="914" t="s">
        <v>207</v>
      </c>
      <c r="C14" s="130" t="s">
        <v>1851</v>
      </c>
    </row>
    <row r="15" spans="2:4" ht="14.25" thickBot="1">
      <c r="B15" s="914"/>
      <c r="C15" s="132" t="s">
        <v>1852</v>
      </c>
    </row>
    <row r="16" spans="2:4" ht="14.25" thickBot="1">
      <c r="B16" s="914" t="s">
        <v>210</v>
      </c>
      <c r="C16" s="127" t="s">
        <v>1844</v>
      </c>
    </row>
    <row r="17" spans="2:3" ht="14.25" thickBot="1">
      <c r="B17" s="914"/>
      <c r="C17" s="128" t="s">
        <v>2002</v>
      </c>
    </row>
    <row r="18" spans="2:3" ht="14.25" thickBot="1">
      <c r="B18" s="914"/>
      <c r="C18" s="128" t="s">
        <v>1856</v>
      </c>
    </row>
    <row r="19" spans="2:3" ht="14.25" thickBot="1">
      <c r="B19" s="914"/>
      <c r="C19" s="128" t="s">
        <v>2008</v>
      </c>
    </row>
    <row r="20" spans="2:3" ht="14.25" thickBot="1">
      <c r="B20" s="914"/>
      <c r="C20" s="128" t="s">
        <v>1845</v>
      </c>
    </row>
    <row r="21" spans="2:3" ht="14.25" thickBot="1">
      <c r="B21" s="914"/>
      <c r="C21" s="128" t="s">
        <v>2003</v>
      </c>
    </row>
    <row r="22" spans="2:3" ht="14.25" thickBot="1">
      <c r="B22" s="914"/>
      <c r="C22" s="128" t="s">
        <v>1857</v>
      </c>
    </row>
    <row r="23" spans="2:3" ht="14.25" thickBot="1">
      <c r="B23" s="914"/>
      <c r="C23" s="129" t="s">
        <v>2009</v>
      </c>
    </row>
    <row r="24" spans="2:3" ht="14.25" thickBot="1">
      <c r="B24" s="914" t="s">
        <v>246</v>
      </c>
      <c r="C24" s="127" t="s">
        <v>1846</v>
      </c>
    </row>
    <row r="25" spans="2:3" ht="27.75" thickBot="1">
      <c r="B25" s="914"/>
      <c r="C25" s="128" t="s">
        <v>2004</v>
      </c>
    </row>
    <row r="26" spans="2:3" ht="13.5" customHeight="1" thickBot="1">
      <c r="B26" s="914"/>
      <c r="C26" s="128" t="s">
        <v>1858</v>
      </c>
    </row>
    <row r="27" spans="2:3" ht="14.25" thickBot="1">
      <c r="B27" s="914"/>
      <c r="C27" s="129" t="s">
        <v>2010</v>
      </c>
    </row>
    <row r="28" spans="2:3" ht="14.25" thickBot="1">
      <c r="B28" s="914" t="s">
        <v>1867</v>
      </c>
      <c r="C28" s="127" t="s">
        <v>1848</v>
      </c>
    </row>
    <row r="29" spans="2:3" ht="14.25" thickBot="1">
      <c r="B29" s="914"/>
      <c r="C29" s="128" t="s">
        <v>2005</v>
      </c>
    </row>
    <row r="30" spans="2:3" ht="14.25" thickBot="1">
      <c r="B30" s="914"/>
      <c r="C30" s="128" t="s">
        <v>1859</v>
      </c>
    </row>
    <row r="31" spans="2:3" ht="14.25" thickBot="1">
      <c r="B31" s="914"/>
      <c r="C31" s="128" t="s">
        <v>2011</v>
      </c>
    </row>
    <row r="32" spans="2:3" ht="14.25" thickBot="1">
      <c r="B32" s="914"/>
      <c r="C32" s="128" t="s">
        <v>1849</v>
      </c>
    </row>
    <row r="33" spans="2:3" ht="14.25" thickBot="1">
      <c r="B33" s="914"/>
      <c r="C33" s="128" t="s">
        <v>2006</v>
      </c>
    </row>
    <row r="34" spans="2:3" ht="14.25" thickBot="1">
      <c r="B34" s="914"/>
      <c r="C34" s="128" t="s">
        <v>1860</v>
      </c>
    </row>
    <row r="35" spans="2:3" ht="14.25" thickBot="1">
      <c r="B35" s="914"/>
      <c r="C35" s="129" t="s">
        <v>2012</v>
      </c>
    </row>
    <row r="36" spans="2:3" ht="14.25" thickBot="1">
      <c r="B36" s="914" t="s">
        <v>206</v>
      </c>
      <c r="C36" s="127" t="s">
        <v>1847</v>
      </c>
    </row>
    <row r="37" spans="2:3" ht="14.25" thickBot="1">
      <c r="B37" s="914"/>
      <c r="C37" s="128" t="s">
        <v>2007</v>
      </c>
    </row>
    <row r="38" spans="2:3" ht="14.25" thickBot="1">
      <c r="B38" s="914"/>
      <c r="C38" s="128" t="s">
        <v>1861</v>
      </c>
    </row>
    <row r="39" spans="2:3" ht="14.25" thickBot="1">
      <c r="B39" s="914"/>
      <c r="C39" s="129" t="s">
        <v>2013</v>
      </c>
    </row>
    <row r="40" spans="2:3" ht="14.25" thickBot="1">
      <c r="B40" s="914" t="s">
        <v>237</v>
      </c>
      <c r="C40" s="130" t="s">
        <v>1862</v>
      </c>
    </row>
    <row r="41" spans="2:3" ht="14.25" thickBot="1">
      <c r="B41" s="914"/>
      <c r="C41" s="131" t="s">
        <v>1863</v>
      </c>
    </row>
    <row r="42" spans="2:3" ht="14.25" thickBot="1">
      <c r="B42" s="914"/>
      <c r="C42" s="132" t="s">
        <v>1850</v>
      </c>
    </row>
    <row r="43" spans="2:3" ht="14.25" thickBot="1">
      <c r="B43" s="915" t="s">
        <v>281</v>
      </c>
      <c r="C43" s="130" t="s">
        <v>1864</v>
      </c>
    </row>
    <row r="44" spans="2:3" ht="14.25" thickBot="1">
      <c r="B44" s="915"/>
      <c r="C44" s="132" t="s">
        <v>1865</v>
      </c>
    </row>
  </sheetData>
  <mergeCells count="10">
    <mergeCell ref="B28:B35"/>
    <mergeCell ref="B36:B39"/>
    <mergeCell ref="B40:B42"/>
    <mergeCell ref="B43:B44"/>
    <mergeCell ref="B24:B27"/>
    <mergeCell ref="B16:B23"/>
    <mergeCell ref="B14:B15"/>
    <mergeCell ref="B8:B9"/>
    <mergeCell ref="B10:B13"/>
    <mergeCell ref="B3:B6"/>
  </mergeCells>
  <phoneticPr fontId="38"/>
  <pageMargins left="0.7" right="0.7" top="0.75" bottom="0.75" header="0.3" footer="0.3"/>
  <pageSetup paperSize="9" scale="68"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8"/>
  </sheetPr>
  <dimension ref="A1:S36"/>
  <sheetViews>
    <sheetView showGridLines="0" topLeftCell="A49" zoomScale="69" zoomScaleNormal="69" workbookViewId="0">
      <selection activeCell="F42" sqref="F42"/>
    </sheetView>
  </sheetViews>
  <sheetFormatPr defaultColWidth="8.75" defaultRowHeight="18" customHeight="1"/>
  <cols>
    <col min="1" max="1" width="10.125" style="532" customWidth="1"/>
    <col min="2" max="6" width="8.75" style="532"/>
    <col min="7" max="7" width="8.75" style="532" customWidth="1"/>
    <col min="8" max="8" width="26.625" style="532" customWidth="1"/>
    <col min="9" max="12" width="8.75" style="532"/>
    <col min="13" max="19" width="8.5" style="532" customWidth="1"/>
    <col min="20" max="16384" width="8.75" style="532"/>
  </cols>
  <sheetData>
    <row r="1" spans="1:1" ht="18" customHeight="1">
      <c r="A1" s="552"/>
    </row>
    <row r="5" spans="1:1" ht="18" customHeight="1">
      <c r="A5" s="553"/>
    </row>
    <row r="6" spans="1:1" ht="18" customHeight="1">
      <c r="A6" s="553"/>
    </row>
    <row r="7" spans="1:1" ht="18" customHeight="1">
      <c r="A7" s="553"/>
    </row>
    <row r="8" spans="1:1" ht="18" customHeight="1">
      <c r="A8" s="553"/>
    </row>
    <row r="9" spans="1:1" ht="18" customHeight="1">
      <c r="A9" s="535"/>
    </row>
    <row r="10" spans="1:1" ht="18" customHeight="1">
      <c r="A10" s="535"/>
    </row>
    <row r="11" spans="1:1" ht="18" customHeight="1">
      <c r="A11" s="535"/>
    </row>
    <row r="12" spans="1:1" ht="18" customHeight="1">
      <c r="A12" s="535"/>
    </row>
    <row r="13" spans="1:1" ht="18" customHeight="1">
      <c r="A13" s="535"/>
    </row>
    <row r="14" spans="1:1" ht="18" customHeight="1">
      <c r="A14" s="535"/>
    </row>
    <row r="15" spans="1:1" ht="18" customHeight="1">
      <c r="A15" s="535"/>
    </row>
    <row r="16" spans="1:1" ht="18" customHeight="1">
      <c r="A16" s="535"/>
    </row>
    <row r="17" spans="1:19" ht="18" customHeight="1">
      <c r="A17" s="535"/>
    </row>
    <row r="18" spans="1:19" ht="18" customHeight="1">
      <c r="A18" s="535"/>
    </row>
    <row r="19" spans="1:19" ht="18" customHeight="1">
      <c r="A19" s="535"/>
    </row>
    <row r="20" spans="1:19" ht="18" customHeight="1">
      <c r="A20" s="535"/>
    </row>
    <row r="21" spans="1:19" ht="18" customHeight="1">
      <c r="A21" s="535"/>
    </row>
    <row r="22" spans="1:19" ht="18" customHeight="1">
      <c r="A22" s="535"/>
    </row>
    <row r="23" spans="1:19" ht="18" customHeight="1">
      <c r="A23" s="535"/>
    </row>
    <row r="24" spans="1:19" ht="18" customHeight="1">
      <c r="A24" s="535"/>
    </row>
    <row r="25" spans="1:19" ht="18" customHeight="1">
      <c r="A25" s="535"/>
    </row>
    <row r="26" spans="1:19" ht="18" customHeight="1">
      <c r="A26" s="535"/>
    </row>
    <row r="27" spans="1:19" ht="18" customHeight="1">
      <c r="A27" s="535"/>
    </row>
    <row r="28" spans="1:19" ht="18" customHeight="1">
      <c r="A28" s="535"/>
    </row>
    <row r="29" spans="1:19" ht="18" customHeight="1">
      <c r="A29" s="535"/>
    </row>
    <row r="30" spans="1:19" ht="18" customHeight="1">
      <c r="A30" s="535"/>
    </row>
    <row r="31" spans="1:19" ht="18" customHeight="1">
      <c r="A31" s="535"/>
    </row>
    <row r="32" spans="1:19" ht="18" customHeight="1">
      <c r="A32" s="554" t="s">
        <v>2247</v>
      </c>
      <c r="B32" s="555" t="s">
        <v>2248</v>
      </c>
      <c r="C32" s="555" t="s">
        <v>2249</v>
      </c>
      <c r="D32" s="555" t="s">
        <v>2250</v>
      </c>
      <c r="E32" s="555" t="s">
        <v>2251</v>
      </c>
      <c r="F32" s="555" t="s">
        <v>2252</v>
      </c>
      <c r="H32" s="556"/>
      <c r="I32" s="556" t="s">
        <v>2249</v>
      </c>
      <c r="J32" s="557" t="s">
        <v>2253</v>
      </c>
      <c r="K32" s="557" t="s">
        <v>2251</v>
      </c>
      <c r="L32" s="557" t="s">
        <v>2254</v>
      </c>
      <c r="M32" s="557" t="s">
        <v>2255</v>
      </c>
      <c r="N32" s="557" t="s">
        <v>2256</v>
      </c>
      <c r="O32" s="557" t="s">
        <v>2257</v>
      </c>
      <c r="P32" s="557" t="s">
        <v>2258</v>
      </c>
      <c r="Q32" s="557" t="s">
        <v>2259</v>
      </c>
      <c r="R32" s="557" t="s">
        <v>2260</v>
      </c>
      <c r="S32" s="557" t="s">
        <v>2261</v>
      </c>
    </row>
    <row r="33" spans="1:19" ht="18" customHeight="1">
      <c r="A33" s="558">
        <v>42549</v>
      </c>
      <c r="B33" s="559">
        <v>79</v>
      </c>
      <c r="C33" s="559">
        <v>0</v>
      </c>
      <c r="D33" s="559">
        <v>0</v>
      </c>
      <c r="E33" s="559">
        <v>79</v>
      </c>
      <c r="F33" s="559">
        <v>0</v>
      </c>
      <c r="H33" s="560" t="s">
        <v>2262</v>
      </c>
      <c r="I33" s="561">
        <v>18</v>
      </c>
      <c r="J33" s="561">
        <v>0</v>
      </c>
      <c r="K33" s="561">
        <v>0</v>
      </c>
      <c r="L33" s="561">
        <v>18</v>
      </c>
      <c r="M33" s="561">
        <v>18</v>
      </c>
      <c r="N33" s="561">
        <v>0</v>
      </c>
      <c r="O33" s="561">
        <v>0</v>
      </c>
      <c r="P33" s="561">
        <v>0</v>
      </c>
      <c r="Q33" s="561">
        <v>0</v>
      </c>
      <c r="R33" s="561">
        <v>0</v>
      </c>
      <c r="S33" s="561">
        <v>0</v>
      </c>
    </row>
    <row r="34" spans="1:19" ht="18" customHeight="1">
      <c r="A34" s="562">
        <v>42550</v>
      </c>
      <c r="B34" s="561">
        <v>80</v>
      </c>
      <c r="C34" s="561">
        <v>18</v>
      </c>
      <c r="D34" s="561">
        <v>0</v>
      </c>
      <c r="E34" s="561">
        <v>62</v>
      </c>
      <c r="F34" s="561">
        <v>0</v>
      </c>
      <c r="H34" s="560" t="s">
        <v>2263</v>
      </c>
      <c r="I34" s="561">
        <v>0</v>
      </c>
      <c r="J34" s="561">
        <v>0</v>
      </c>
      <c r="K34" s="561">
        <v>9</v>
      </c>
      <c r="L34" s="561">
        <v>9</v>
      </c>
      <c r="M34" s="561">
        <v>0</v>
      </c>
      <c r="N34" s="561">
        <v>0</v>
      </c>
      <c r="O34" s="561">
        <v>0</v>
      </c>
      <c r="P34" s="561">
        <v>0</v>
      </c>
      <c r="Q34" s="561">
        <v>0</v>
      </c>
      <c r="R34" s="561">
        <v>0</v>
      </c>
      <c r="S34" s="561">
        <v>0</v>
      </c>
    </row>
    <row r="35" spans="1:19" ht="18" customHeight="1" thickBot="1">
      <c r="H35" s="563" t="s">
        <v>2264</v>
      </c>
      <c r="I35" s="559">
        <v>0</v>
      </c>
      <c r="J35" s="559">
        <v>0</v>
      </c>
      <c r="K35" s="559">
        <v>53</v>
      </c>
      <c r="L35" s="559">
        <v>53</v>
      </c>
      <c r="M35" s="559">
        <v>0</v>
      </c>
      <c r="N35" s="559">
        <v>0</v>
      </c>
      <c r="O35" s="559">
        <v>0</v>
      </c>
      <c r="P35" s="559">
        <v>0</v>
      </c>
      <c r="Q35" s="559">
        <v>0</v>
      </c>
      <c r="R35" s="559">
        <v>0</v>
      </c>
      <c r="S35" s="559">
        <v>0</v>
      </c>
    </row>
    <row r="36" spans="1:19" ht="18" customHeight="1" thickTop="1">
      <c r="H36" s="564" t="s">
        <v>2265</v>
      </c>
      <c r="I36" s="564">
        <f>SUM(I33:I35)</f>
        <v>18</v>
      </c>
      <c r="J36" s="564">
        <f>SUM(J33:J35)</f>
        <v>0</v>
      </c>
      <c r="K36" s="564">
        <f>SUM(K33:K35)</f>
        <v>62</v>
      </c>
      <c r="L36" s="564"/>
      <c r="M36" s="564">
        <f t="shared" ref="M36:S36" si="0">SUM(M33:M35)</f>
        <v>18</v>
      </c>
      <c r="N36" s="564">
        <f t="shared" si="0"/>
        <v>0</v>
      </c>
      <c r="O36" s="564">
        <f t="shared" si="0"/>
        <v>0</v>
      </c>
      <c r="P36" s="564">
        <f t="shared" si="0"/>
        <v>0</v>
      </c>
      <c r="Q36" s="564">
        <f t="shared" si="0"/>
        <v>0</v>
      </c>
      <c r="R36" s="564">
        <f t="shared" si="0"/>
        <v>0</v>
      </c>
      <c r="S36" s="564">
        <f t="shared" si="0"/>
        <v>0</v>
      </c>
    </row>
  </sheetData>
  <phoneticPr fontId="38"/>
  <hyperlinks>
    <hyperlink ref="H33" location="WC1001-単体テスト!A9" display="WC1001-単体テスト!A9"/>
    <hyperlink ref="H34" location="WC1002-単体テスト!A9" display="WC1002-単体テスト!A9"/>
    <hyperlink ref="H35" location="WC1003-単体テスト!A9" display="WC1003-単体テスト!A9"/>
  </hyperlinks>
  <pageMargins left="0.70866141732283472" right="0.70866141732283472" top="0.74803149606299213" bottom="0.74803149606299213" header="0.31496062992125984" footer="0.31496062992125984"/>
  <pageSetup paperSize="9" scale="6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99"/>
  <sheetViews>
    <sheetView view="pageBreakPreview" topLeftCell="A67" zoomScale="115" zoomScaleNormal="166" zoomScaleSheetLayoutView="115" workbookViewId="0">
      <selection activeCell="Q61" sqref="Q61"/>
    </sheetView>
  </sheetViews>
  <sheetFormatPr defaultColWidth="2.5" defaultRowHeight="12.75" customHeight="1"/>
  <cols>
    <col min="1" max="1" width="2.5" style="251"/>
    <col min="2" max="2" width="10.875" style="251" customWidth="1"/>
    <col min="3" max="3" width="6.625" style="251" customWidth="1"/>
    <col min="4" max="4" width="7.375" style="251" customWidth="1"/>
    <col min="5" max="5" width="6.625" style="251" customWidth="1"/>
    <col min="6" max="6" width="8.25" style="251" customWidth="1"/>
    <col min="7" max="7" width="8.625" style="251" customWidth="1"/>
    <col min="8" max="12" width="6.625" style="251" customWidth="1"/>
    <col min="13" max="20" width="2.5" style="251"/>
    <col min="21" max="21" width="3.75" style="251" bestFit="1" customWidth="1"/>
    <col min="22" max="16384" width="2.5" style="251"/>
  </cols>
  <sheetData>
    <row r="1" spans="1:53" ht="12.75" customHeight="1">
      <c r="A1" s="743" t="s">
        <v>2280</v>
      </c>
      <c r="B1" s="743"/>
      <c r="C1" s="743"/>
      <c r="D1" s="743"/>
      <c r="E1" s="744" t="s">
        <v>2281</v>
      </c>
      <c r="F1" s="745"/>
      <c r="G1" s="746"/>
      <c r="H1" s="247" t="s">
        <v>2279</v>
      </c>
      <c r="I1" s="248"/>
      <c r="J1" s="248"/>
      <c r="K1" s="248"/>
      <c r="L1" s="248"/>
      <c r="M1" s="248"/>
      <c r="N1" s="248"/>
      <c r="O1" s="248"/>
      <c r="P1" s="248"/>
      <c r="Q1" s="248"/>
      <c r="R1" s="248"/>
      <c r="S1" s="249"/>
      <c r="T1" s="248"/>
      <c r="U1" s="248"/>
      <c r="V1" s="248"/>
      <c r="W1" s="248"/>
      <c r="X1" s="248"/>
      <c r="Y1" s="248"/>
      <c r="Z1" s="248"/>
      <c r="AA1" s="248"/>
      <c r="AB1" s="248"/>
      <c r="AC1" s="248"/>
      <c r="AD1" s="248"/>
      <c r="AE1" s="248"/>
      <c r="AF1" s="249"/>
      <c r="AG1" s="249"/>
      <c r="AH1" s="249"/>
      <c r="AI1" s="250"/>
      <c r="AJ1" s="722" t="s">
        <v>2073</v>
      </c>
      <c r="AK1" s="722"/>
      <c r="AL1" s="722"/>
      <c r="AM1" s="722"/>
      <c r="AN1" s="722"/>
      <c r="AO1" s="722" t="s">
        <v>2072</v>
      </c>
      <c r="AP1" s="722"/>
      <c r="AQ1" s="722"/>
      <c r="AR1" s="722"/>
      <c r="AS1" s="722"/>
      <c r="AT1" s="722" t="s">
        <v>2071</v>
      </c>
      <c r="AU1" s="722"/>
      <c r="AV1" s="722"/>
      <c r="AW1" s="722"/>
      <c r="AX1" s="722"/>
      <c r="AY1" s="722" t="s">
        <v>2070</v>
      </c>
      <c r="AZ1" s="722"/>
      <c r="BA1" s="722"/>
    </row>
    <row r="2" spans="1:53" ht="12.75" customHeight="1">
      <c r="A2" s="723" t="s">
        <v>2331</v>
      </c>
      <c r="B2" s="724"/>
      <c r="C2" s="724"/>
      <c r="D2" s="724"/>
      <c r="E2" s="729" t="s">
        <v>2333</v>
      </c>
      <c r="F2" s="729"/>
      <c r="G2" s="729"/>
      <c r="H2" s="730" t="s">
        <v>2286</v>
      </c>
      <c r="I2" s="731"/>
      <c r="J2" s="731"/>
      <c r="K2" s="731"/>
      <c r="L2" s="731"/>
      <c r="M2" s="731"/>
      <c r="N2" s="731"/>
      <c r="O2" s="731"/>
      <c r="P2" s="731"/>
      <c r="Q2" s="731"/>
      <c r="R2" s="731"/>
      <c r="S2" s="732"/>
      <c r="T2" s="731"/>
      <c r="U2" s="731"/>
      <c r="V2" s="731"/>
      <c r="W2" s="731"/>
      <c r="X2" s="731"/>
      <c r="Y2" s="731"/>
      <c r="Z2" s="731"/>
      <c r="AA2" s="731"/>
      <c r="AB2" s="731"/>
      <c r="AC2" s="731"/>
      <c r="AD2" s="731"/>
      <c r="AE2" s="731"/>
      <c r="AF2" s="732"/>
      <c r="AG2" s="732"/>
      <c r="AH2" s="732"/>
      <c r="AI2" s="733"/>
      <c r="AJ2" s="740" t="s">
        <v>2335</v>
      </c>
      <c r="AK2" s="741"/>
      <c r="AL2" s="741"/>
      <c r="AM2" s="741"/>
      <c r="AN2" s="741"/>
      <c r="AO2" s="740" t="s">
        <v>2335</v>
      </c>
      <c r="AP2" s="741"/>
      <c r="AQ2" s="741"/>
      <c r="AR2" s="741"/>
      <c r="AS2" s="741"/>
      <c r="AT2" s="741"/>
      <c r="AU2" s="741"/>
      <c r="AV2" s="741"/>
      <c r="AW2" s="741"/>
      <c r="AX2" s="741"/>
      <c r="AY2" s="742">
        <v>0</v>
      </c>
      <c r="AZ2" s="742"/>
      <c r="BA2" s="742"/>
    </row>
    <row r="3" spans="1:53" ht="12.75" customHeight="1">
      <c r="A3" s="725"/>
      <c r="B3" s="726"/>
      <c r="C3" s="726"/>
      <c r="D3" s="726"/>
      <c r="E3" s="729"/>
      <c r="F3" s="729"/>
      <c r="G3" s="729"/>
      <c r="H3" s="734"/>
      <c r="I3" s="735"/>
      <c r="J3" s="735"/>
      <c r="K3" s="735"/>
      <c r="L3" s="735"/>
      <c r="M3" s="735"/>
      <c r="N3" s="735"/>
      <c r="O3" s="735"/>
      <c r="P3" s="735"/>
      <c r="Q3" s="735"/>
      <c r="R3" s="735"/>
      <c r="S3" s="735"/>
      <c r="T3" s="735"/>
      <c r="U3" s="735"/>
      <c r="V3" s="735"/>
      <c r="W3" s="735"/>
      <c r="X3" s="735"/>
      <c r="Y3" s="735"/>
      <c r="Z3" s="735"/>
      <c r="AA3" s="735"/>
      <c r="AB3" s="735"/>
      <c r="AC3" s="735"/>
      <c r="AD3" s="735"/>
      <c r="AE3" s="735"/>
      <c r="AF3" s="735"/>
      <c r="AG3" s="735"/>
      <c r="AH3" s="735"/>
      <c r="AI3" s="736"/>
      <c r="AJ3" s="722" t="s">
        <v>2069</v>
      </c>
      <c r="AK3" s="722"/>
      <c r="AL3" s="722"/>
      <c r="AM3" s="722"/>
      <c r="AN3" s="722"/>
      <c r="AO3" s="722" t="s">
        <v>2068</v>
      </c>
      <c r="AP3" s="722"/>
      <c r="AQ3" s="722"/>
      <c r="AR3" s="722"/>
      <c r="AS3" s="722"/>
      <c r="AT3" s="722" t="s">
        <v>2067</v>
      </c>
      <c r="AU3" s="722"/>
      <c r="AV3" s="722"/>
      <c r="AW3" s="722"/>
      <c r="AX3" s="722"/>
      <c r="AY3" s="742"/>
      <c r="AZ3" s="742"/>
      <c r="BA3" s="742"/>
    </row>
    <row r="4" spans="1:53" ht="12.75" customHeight="1">
      <c r="A4" s="727"/>
      <c r="B4" s="728"/>
      <c r="C4" s="728"/>
      <c r="D4" s="728"/>
      <c r="E4" s="729"/>
      <c r="F4" s="729"/>
      <c r="G4" s="729"/>
      <c r="H4" s="737"/>
      <c r="I4" s="738"/>
      <c r="J4" s="738"/>
      <c r="K4" s="738"/>
      <c r="L4" s="738"/>
      <c r="M4" s="738"/>
      <c r="N4" s="738"/>
      <c r="O4" s="738"/>
      <c r="P4" s="738"/>
      <c r="Q4" s="738"/>
      <c r="R4" s="738"/>
      <c r="S4" s="738"/>
      <c r="T4" s="738"/>
      <c r="U4" s="738"/>
      <c r="V4" s="738"/>
      <c r="W4" s="738"/>
      <c r="X4" s="738"/>
      <c r="Y4" s="738"/>
      <c r="Z4" s="738"/>
      <c r="AA4" s="738"/>
      <c r="AB4" s="738"/>
      <c r="AC4" s="738"/>
      <c r="AD4" s="738"/>
      <c r="AE4" s="738"/>
      <c r="AF4" s="738"/>
      <c r="AG4" s="738"/>
      <c r="AH4" s="738"/>
      <c r="AI4" s="739"/>
      <c r="AJ4" s="740">
        <v>42706</v>
      </c>
      <c r="AK4" s="741"/>
      <c r="AL4" s="741"/>
      <c r="AM4" s="741"/>
      <c r="AN4" s="741"/>
      <c r="AO4" s="740">
        <v>42710</v>
      </c>
      <c r="AP4" s="741"/>
      <c r="AQ4" s="741"/>
      <c r="AR4" s="741"/>
      <c r="AS4" s="741"/>
      <c r="AT4" s="741"/>
      <c r="AU4" s="741"/>
      <c r="AV4" s="741"/>
      <c r="AW4" s="741"/>
      <c r="AX4" s="741"/>
      <c r="AY4" s="742"/>
      <c r="AZ4" s="742"/>
      <c r="BA4" s="742"/>
    </row>
    <row r="5" spans="1:53" ht="12.75" customHeight="1">
      <c r="A5" s="252"/>
      <c r="B5" s="255"/>
      <c r="C5" s="255"/>
      <c r="D5" s="255"/>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c r="AJ5" s="255"/>
      <c r="AK5" s="255"/>
      <c r="AL5" s="255"/>
      <c r="AM5" s="255"/>
      <c r="AN5" s="255"/>
      <c r="AO5" s="255"/>
      <c r="AP5" s="255"/>
      <c r="AQ5" s="255"/>
      <c r="AR5" s="255"/>
      <c r="AS5" s="255"/>
      <c r="AT5" s="255"/>
      <c r="AU5" s="255"/>
      <c r="AV5" s="255"/>
      <c r="AW5" s="255"/>
      <c r="AX5" s="255"/>
      <c r="AY5" s="255"/>
      <c r="AZ5" s="255"/>
      <c r="BA5" s="257"/>
    </row>
    <row r="6" spans="1:53" ht="12.75" customHeight="1">
      <c r="A6" s="566" t="s">
        <v>2274</v>
      </c>
      <c r="B6" s="255"/>
      <c r="C6" s="255"/>
      <c r="D6" s="255"/>
      <c r="E6" s="255"/>
      <c r="F6" s="255"/>
      <c r="G6" s="255"/>
      <c r="H6" s="255"/>
      <c r="I6" s="255"/>
      <c r="J6" s="255"/>
      <c r="K6" s="255"/>
      <c r="L6" s="255"/>
      <c r="M6" s="255"/>
      <c r="N6" s="255"/>
      <c r="O6" s="255"/>
      <c r="P6" s="255"/>
      <c r="Q6" s="255"/>
      <c r="R6" s="255"/>
      <c r="S6" s="255"/>
      <c r="T6" s="255"/>
      <c r="U6" s="255"/>
      <c r="V6" s="255"/>
      <c r="W6" s="255"/>
      <c r="X6" s="255"/>
      <c r="Y6" s="255"/>
      <c r="Z6" s="255"/>
      <c r="AA6" s="255"/>
      <c r="AB6" s="255"/>
      <c r="AC6" s="255"/>
      <c r="AD6" s="255"/>
      <c r="AE6" s="255"/>
      <c r="AF6" s="255"/>
      <c r="AG6" s="255"/>
      <c r="AH6" s="255"/>
      <c r="AI6" s="255"/>
      <c r="AJ6" s="255"/>
      <c r="AK6" s="255"/>
      <c r="AL6" s="255"/>
      <c r="AM6" s="255"/>
      <c r="AN6" s="255"/>
      <c r="AO6" s="255"/>
      <c r="AP6" s="255"/>
      <c r="AQ6" s="255"/>
      <c r="AR6" s="255"/>
      <c r="AS6" s="255"/>
      <c r="AT6" s="255"/>
      <c r="AU6" s="255"/>
      <c r="AV6" s="255"/>
      <c r="AW6" s="255"/>
      <c r="AX6" s="255"/>
      <c r="AY6" s="255"/>
      <c r="AZ6" s="255"/>
      <c r="BA6" s="257"/>
    </row>
    <row r="7" spans="1:53" ht="12.75" customHeight="1">
      <c r="A7" s="252"/>
      <c r="B7" s="253"/>
      <c r="C7" s="253"/>
      <c r="D7" s="253"/>
      <c r="E7" s="253"/>
      <c r="F7" s="253"/>
      <c r="G7" s="253"/>
      <c r="H7" s="260"/>
      <c r="I7" s="253"/>
      <c r="J7" s="253"/>
      <c r="K7" s="253"/>
      <c r="L7" s="253"/>
      <c r="M7" s="253"/>
      <c r="N7" s="253"/>
      <c r="O7" s="253"/>
      <c r="P7" s="253"/>
      <c r="Q7" s="253"/>
      <c r="R7" s="253"/>
      <c r="S7" s="253"/>
      <c r="T7" s="253"/>
      <c r="U7" s="253"/>
      <c r="V7" s="253"/>
      <c r="W7" s="253"/>
      <c r="X7" s="253"/>
      <c r="Y7" s="253"/>
      <c r="Z7" s="253"/>
      <c r="AA7" s="253"/>
      <c r="AB7" s="253"/>
      <c r="AC7" s="253"/>
      <c r="AD7" s="253"/>
      <c r="AE7" s="253"/>
      <c r="AF7" s="253"/>
      <c r="AG7" s="253"/>
      <c r="AH7" s="253"/>
      <c r="AI7" s="253"/>
      <c r="AJ7" s="260"/>
      <c r="AK7" s="260"/>
      <c r="AL7" s="260"/>
      <c r="AM7" s="260"/>
      <c r="AN7" s="260"/>
      <c r="AO7" s="260"/>
      <c r="AP7" s="260"/>
      <c r="AQ7" s="260"/>
      <c r="AR7" s="260"/>
      <c r="AS7" s="260"/>
      <c r="AT7" s="260"/>
      <c r="AU7" s="260"/>
      <c r="AV7" s="260"/>
      <c r="AW7" s="260"/>
      <c r="AX7" s="260"/>
      <c r="AY7" s="260"/>
      <c r="AZ7" s="255"/>
      <c r="BA7" s="257"/>
    </row>
    <row r="8" spans="1:53" ht="12.75" customHeight="1">
      <c r="A8" s="252"/>
      <c r="B8" s="567" t="s">
        <v>2273</v>
      </c>
      <c r="C8" s="570" t="s">
        <v>2275</v>
      </c>
      <c r="D8" s="570" t="s">
        <v>2276</v>
      </c>
      <c r="E8" s="570" t="s">
        <v>2277</v>
      </c>
      <c r="F8" s="570" t="s">
        <v>2278</v>
      </c>
      <c r="G8" s="570" t="s">
        <v>2293</v>
      </c>
      <c r="H8" s="253"/>
      <c r="I8" s="253"/>
      <c r="J8" s="253"/>
      <c r="K8" s="253"/>
      <c r="L8" s="253"/>
      <c r="M8" s="253"/>
      <c r="N8" s="253"/>
      <c r="O8" s="253"/>
      <c r="P8" s="253"/>
      <c r="Q8" s="253"/>
      <c r="R8" s="253"/>
      <c r="S8" s="253"/>
      <c r="T8" s="253"/>
      <c r="U8" s="253"/>
      <c r="V8" s="253"/>
      <c r="W8" s="253"/>
      <c r="X8" s="253"/>
      <c r="Y8" s="253"/>
      <c r="Z8" s="253"/>
      <c r="AA8" s="253"/>
      <c r="AB8" s="253"/>
      <c r="AC8" s="253"/>
      <c r="AD8" s="253"/>
      <c r="AE8" s="253"/>
      <c r="AF8" s="253"/>
      <c r="AG8" s="253"/>
      <c r="AH8" s="253"/>
      <c r="AI8" s="253"/>
      <c r="AJ8" s="253"/>
      <c r="AK8" s="253"/>
      <c r="AL8" s="261"/>
      <c r="AM8" s="253"/>
      <c r="AN8" s="253"/>
      <c r="AO8" s="253"/>
      <c r="AP8" s="253"/>
      <c r="AQ8" s="253"/>
      <c r="AR8" s="253"/>
      <c r="AS8" s="253"/>
      <c r="AT8" s="255"/>
      <c r="AU8" s="255"/>
      <c r="AV8" s="255"/>
      <c r="AW8" s="255"/>
      <c r="AX8" s="255"/>
      <c r="AY8" s="255"/>
      <c r="AZ8" s="255"/>
      <c r="BA8" s="257"/>
    </row>
    <row r="9" spans="1:53" ht="12.75" customHeight="1">
      <c r="A9" s="252"/>
      <c r="B9" s="569">
        <v>42533</v>
      </c>
      <c r="C9" s="568">
        <v>11</v>
      </c>
      <c r="D9" s="568">
        <v>0</v>
      </c>
      <c r="E9" s="568">
        <v>0</v>
      </c>
      <c r="F9" s="568">
        <v>0</v>
      </c>
      <c r="G9" s="568">
        <f>C9-D9-E9-F9</f>
        <v>11</v>
      </c>
      <c r="H9" s="253"/>
      <c r="I9" s="253"/>
      <c r="J9" s="253"/>
      <c r="K9" s="260"/>
      <c r="L9" s="260"/>
      <c r="M9" s="260"/>
      <c r="N9" s="260"/>
      <c r="O9" s="260"/>
      <c r="P9" s="253"/>
      <c r="Q9" s="253"/>
      <c r="R9" s="253"/>
      <c r="S9" s="253"/>
      <c r="T9" s="253"/>
      <c r="U9" s="260"/>
      <c r="V9" s="260"/>
      <c r="W9" s="260"/>
      <c r="X9" s="260"/>
      <c r="Y9" s="260"/>
      <c r="Z9" s="253"/>
      <c r="AA9" s="253"/>
      <c r="AB9" s="253"/>
      <c r="AC9" s="253"/>
      <c r="AD9" s="260"/>
      <c r="AE9" s="260"/>
      <c r="AF9" s="260"/>
      <c r="AG9" s="260"/>
      <c r="AH9" s="260"/>
      <c r="AI9" s="260"/>
      <c r="AJ9" s="260"/>
      <c r="AK9" s="260"/>
      <c r="AL9" s="253"/>
      <c r="AM9" s="253"/>
      <c r="AN9" s="253"/>
      <c r="AO9" s="253"/>
      <c r="AP9" s="261"/>
      <c r="AQ9" s="253"/>
      <c r="AR9" s="253"/>
      <c r="AS9" s="253"/>
      <c r="AT9" s="255"/>
      <c r="AU9" s="255"/>
      <c r="AV9" s="255"/>
      <c r="AW9" s="255"/>
      <c r="AX9" s="255"/>
      <c r="AY9" s="255"/>
      <c r="AZ9" s="255"/>
      <c r="BA9" s="257"/>
    </row>
    <row r="10" spans="1:53" ht="12.75" customHeight="1">
      <c r="A10" s="252"/>
      <c r="B10" s="569"/>
      <c r="C10" s="568"/>
      <c r="D10" s="568"/>
      <c r="E10" s="568"/>
      <c r="F10" s="568"/>
      <c r="G10" s="568"/>
      <c r="H10" s="253"/>
      <c r="I10" s="253"/>
      <c r="J10" s="253"/>
      <c r="K10" s="264"/>
      <c r="L10" s="264"/>
      <c r="M10" s="264"/>
      <c r="N10" s="264"/>
      <c r="O10" s="264"/>
      <c r="P10" s="253"/>
      <c r="Q10" s="253"/>
      <c r="R10" s="253"/>
      <c r="S10" s="253"/>
      <c r="T10" s="253"/>
      <c r="U10" s="264"/>
      <c r="V10" s="264"/>
      <c r="W10" s="264"/>
      <c r="X10" s="264"/>
      <c r="Y10" s="264"/>
      <c r="Z10" s="253"/>
      <c r="AA10" s="253"/>
      <c r="AB10" s="253"/>
      <c r="AC10" s="253"/>
      <c r="AD10" s="264"/>
      <c r="AE10" s="264"/>
      <c r="AF10" s="264"/>
      <c r="AG10" s="264"/>
      <c r="AH10" s="264"/>
      <c r="AI10" s="264"/>
      <c r="AJ10" s="264"/>
      <c r="AK10" s="264"/>
      <c r="AL10" s="253"/>
      <c r="AM10" s="253"/>
      <c r="AN10" s="253"/>
      <c r="AO10" s="253"/>
      <c r="AP10" s="253"/>
      <c r="AQ10" s="253"/>
      <c r="AR10" s="253"/>
      <c r="AS10" s="253"/>
      <c r="AT10" s="255"/>
      <c r="AU10" s="255"/>
      <c r="AV10" s="255"/>
      <c r="AW10" s="255"/>
      <c r="AX10" s="255"/>
      <c r="AY10" s="255"/>
      <c r="AZ10" s="255"/>
      <c r="BA10" s="257"/>
    </row>
    <row r="11" spans="1:53" ht="12.75" customHeight="1">
      <c r="A11" s="252"/>
      <c r="B11" s="569"/>
      <c r="C11" s="568"/>
      <c r="D11" s="568"/>
      <c r="E11" s="568"/>
      <c r="F11" s="568"/>
      <c r="G11" s="568"/>
      <c r="H11" s="253"/>
      <c r="I11" s="253"/>
      <c r="J11" s="253"/>
      <c r="K11" s="264"/>
      <c r="L11" s="264"/>
      <c r="M11" s="264"/>
      <c r="N11" s="264"/>
      <c r="O11" s="264"/>
      <c r="P11" s="261"/>
      <c r="Q11" s="253"/>
      <c r="R11" s="253"/>
      <c r="S11" s="253"/>
      <c r="T11" s="253"/>
      <c r="U11" s="264"/>
      <c r="V11" s="264"/>
      <c r="W11" s="264"/>
      <c r="X11" s="264"/>
      <c r="Y11" s="264"/>
      <c r="Z11" s="261"/>
      <c r="AA11" s="253"/>
      <c r="AB11" s="253"/>
      <c r="AC11" s="253"/>
      <c r="AD11" s="264"/>
      <c r="AE11" s="264"/>
      <c r="AF11" s="264"/>
      <c r="AG11" s="264"/>
      <c r="AH11" s="264"/>
      <c r="AI11" s="264"/>
      <c r="AJ11" s="264"/>
      <c r="AK11" s="264"/>
      <c r="AL11" s="253"/>
      <c r="AM11" s="253"/>
      <c r="AN11" s="253"/>
      <c r="AO11" s="253"/>
      <c r="AP11" s="253"/>
      <c r="AQ11" s="253"/>
      <c r="AR11" s="253"/>
      <c r="AS11" s="253"/>
      <c r="AT11" s="255"/>
      <c r="AU11" s="255"/>
      <c r="AV11" s="255"/>
      <c r="AW11" s="253"/>
      <c r="AX11" s="253"/>
      <c r="AY11" s="255"/>
      <c r="AZ11" s="255"/>
      <c r="BA11" s="257"/>
    </row>
    <row r="12" spans="1:53" ht="12.75" customHeight="1">
      <c r="A12" s="252"/>
      <c r="B12" s="569"/>
      <c r="C12" s="568"/>
      <c r="D12" s="568"/>
      <c r="E12" s="568"/>
      <c r="F12" s="568"/>
      <c r="G12" s="568"/>
      <c r="H12" s="253"/>
      <c r="I12" s="253"/>
      <c r="J12" s="253"/>
      <c r="K12" s="264"/>
      <c r="L12" s="264"/>
      <c r="M12" s="264"/>
      <c r="N12" s="264"/>
      <c r="O12" s="264"/>
      <c r="P12" s="253"/>
      <c r="Q12" s="253"/>
      <c r="R12" s="253"/>
      <c r="S12" s="253"/>
      <c r="T12" s="253"/>
      <c r="U12" s="264"/>
      <c r="V12" s="264"/>
      <c r="W12" s="264"/>
      <c r="X12" s="264"/>
      <c r="Y12" s="264"/>
      <c r="Z12" s="253"/>
      <c r="AA12" s="253"/>
      <c r="AB12" s="253"/>
      <c r="AC12" s="253"/>
      <c r="AD12" s="264"/>
      <c r="AE12" s="264"/>
      <c r="AF12" s="264"/>
      <c r="AG12" s="264"/>
      <c r="AH12" s="264"/>
      <c r="AI12" s="264"/>
      <c r="AJ12" s="264"/>
      <c r="AK12" s="264"/>
      <c r="AL12" s="253"/>
      <c r="AM12" s="253"/>
      <c r="AN12" s="253"/>
      <c r="AO12" s="253"/>
      <c r="AP12" s="253"/>
      <c r="AQ12" s="253"/>
      <c r="AR12" s="253"/>
      <c r="AS12" s="253"/>
      <c r="AT12" s="255"/>
      <c r="AU12" s="255"/>
      <c r="AV12" s="255"/>
      <c r="AW12" s="253"/>
      <c r="AX12" s="253"/>
      <c r="AY12" s="255"/>
      <c r="AZ12" s="255"/>
      <c r="BA12" s="257"/>
    </row>
    <row r="13" spans="1:53" ht="12.75" customHeight="1">
      <c r="A13" s="252"/>
      <c r="B13" s="569"/>
      <c r="C13" s="568"/>
      <c r="D13" s="568"/>
      <c r="E13" s="568"/>
      <c r="F13" s="568"/>
      <c r="G13" s="568"/>
      <c r="H13" s="253"/>
      <c r="I13" s="253"/>
      <c r="J13" s="265"/>
      <c r="K13" s="264"/>
      <c r="L13" s="264"/>
      <c r="M13" s="264"/>
      <c r="N13" s="264"/>
      <c r="O13" s="264"/>
      <c r="P13" s="253"/>
      <c r="Q13" s="253"/>
      <c r="R13" s="253"/>
      <c r="S13" s="253"/>
      <c r="T13" s="265"/>
      <c r="U13" s="264"/>
      <c r="V13" s="264"/>
      <c r="W13" s="264"/>
      <c r="X13" s="264"/>
      <c r="Y13" s="264"/>
      <c r="Z13" s="253"/>
      <c r="AA13" s="253"/>
      <c r="AB13" s="253"/>
      <c r="AC13" s="253"/>
      <c r="AD13" s="264"/>
      <c r="AE13" s="264"/>
      <c r="AF13" s="264"/>
      <c r="AG13" s="264"/>
      <c r="AH13" s="264"/>
      <c r="AI13" s="264"/>
      <c r="AJ13" s="264"/>
      <c r="AK13" s="264"/>
      <c r="AL13" s="253"/>
      <c r="AM13" s="253"/>
      <c r="AN13" s="253"/>
      <c r="AO13" s="253"/>
      <c r="AP13" s="253"/>
      <c r="AQ13" s="253"/>
      <c r="AR13" s="253"/>
      <c r="AS13" s="253"/>
      <c r="AT13" s="255"/>
      <c r="AU13" s="255"/>
      <c r="AV13" s="255"/>
      <c r="AW13" s="253"/>
      <c r="AX13" s="255"/>
      <c r="AY13" s="255"/>
      <c r="AZ13" s="255"/>
      <c r="BA13" s="257"/>
    </row>
    <row r="14" spans="1:53" ht="12.75" customHeight="1">
      <c r="A14" s="252"/>
      <c r="B14" s="569"/>
      <c r="C14" s="568"/>
      <c r="D14" s="568"/>
      <c r="E14" s="568"/>
      <c r="F14" s="568"/>
      <c r="G14" s="568"/>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5"/>
      <c r="AY14" s="255"/>
      <c r="AZ14" s="255"/>
      <c r="BA14" s="257"/>
    </row>
    <row r="15" spans="1:53" ht="12.75" customHeight="1">
      <c r="A15" s="252"/>
      <c r="B15" s="569"/>
      <c r="C15" s="568"/>
      <c r="D15" s="568"/>
      <c r="E15" s="568"/>
      <c r="F15" s="568"/>
      <c r="G15" s="568"/>
      <c r="H15" s="253"/>
      <c r="I15" s="260"/>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c r="AU15" s="253"/>
      <c r="AV15" s="253"/>
      <c r="AW15" s="253"/>
      <c r="AX15" s="255"/>
      <c r="AY15" s="255"/>
      <c r="AZ15" s="255"/>
      <c r="BA15" s="257"/>
    </row>
    <row r="16" spans="1:53" ht="12.75" customHeight="1">
      <c r="A16" s="252"/>
      <c r="B16" s="569"/>
      <c r="C16" s="568"/>
      <c r="D16" s="568"/>
      <c r="E16" s="568"/>
      <c r="F16" s="568"/>
      <c r="G16" s="568"/>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61"/>
      <c r="AN16" s="253"/>
      <c r="AO16" s="253"/>
      <c r="AP16" s="253"/>
      <c r="AQ16" s="253"/>
      <c r="AR16" s="253"/>
      <c r="AS16" s="253"/>
      <c r="AT16" s="255"/>
      <c r="AU16" s="255"/>
      <c r="AV16" s="255"/>
      <c r="AW16" s="255"/>
      <c r="AX16" s="255"/>
      <c r="AY16" s="255"/>
      <c r="AZ16" s="255"/>
      <c r="BA16" s="257"/>
    </row>
    <row r="17" spans="1:53" ht="12.75" customHeight="1">
      <c r="A17" s="252"/>
      <c r="B17" s="569"/>
      <c r="C17" s="568"/>
      <c r="D17" s="568"/>
      <c r="E17" s="568"/>
      <c r="F17" s="568"/>
      <c r="G17" s="568"/>
      <c r="H17" s="253"/>
      <c r="I17" s="253"/>
      <c r="J17" s="253"/>
      <c r="K17" s="260"/>
      <c r="L17" s="260"/>
      <c r="M17" s="260"/>
      <c r="N17" s="260"/>
      <c r="O17" s="260"/>
      <c r="P17" s="253"/>
      <c r="Q17" s="253"/>
      <c r="R17" s="253"/>
      <c r="S17" s="253"/>
      <c r="T17" s="253"/>
      <c r="U17" s="260"/>
      <c r="V17" s="260"/>
      <c r="W17" s="260"/>
      <c r="X17" s="260"/>
      <c r="Y17" s="260"/>
      <c r="Z17" s="253"/>
      <c r="AA17" s="253"/>
      <c r="AB17" s="253"/>
      <c r="AC17" s="253"/>
      <c r="AD17" s="260"/>
      <c r="AE17" s="260"/>
      <c r="AF17" s="260"/>
      <c r="AG17" s="260"/>
      <c r="AH17" s="260"/>
      <c r="AI17" s="260"/>
      <c r="AJ17" s="260"/>
      <c r="AK17" s="260"/>
      <c r="AL17" s="253"/>
      <c r="AM17" s="253"/>
      <c r="AN17" s="253"/>
      <c r="AO17" s="253"/>
      <c r="AP17" s="261"/>
      <c r="AQ17" s="253"/>
      <c r="AR17" s="253"/>
      <c r="AS17" s="253"/>
      <c r="AT17" s="255"/>
      <c r="AU17" s="255"/>
      <c r="AV17" s="255"/>
      <c r="AW17" s="255"/>
      <c r="AX17" s="255"/>
      <c r="AY17" s="255"/>
      <c r="AZ17" s="255"/>
      <c r="BA17" s="257"/>
    </row>
    <row r="18" spans="1:53" ht="12.75" customHeight="1">
      <c r="A18" s="252"/>
      <c r="B18" s="569"/>
      <c r="C18" s="568"/>
      <c r="D18" s="568"/>
      <c r="E18" s="568"/>
      <c r="F18" s="568"/>
      <c r="G18" s="568"/>
      <c r="H18" s="253"/>
      <c r="I18" s="253"/>
      <c r="J18" s="253"/>
      <c r="K18" s="264"/>
      <c r="L18" s="264"/>
      <c r="M18" s="264"/>
      <c r="N18" s="264"/>
      <c r="O18" s="264"/>
      <c r="P18" s="253"/>
      <c r="Q18" s="253"/>
      <c r="R18" s="253"/>
      <c r="S18" s="253"/>
      <c r="T18" s="253"/>
      <c r="U18" s="264"/>
      <c r="V18" s="264"/>
      <c r="W18" s="264"/>
      <c r="X18" s="264"/>
      <c r="Y18" s="264"/>
      <c r="Z18" s="253"/>
      <c r="AA18" s="253"/>
      <c r="AB18" s="253"/>
      <c r="AC18" s="253"/>
      <c r="AD18" s="264"/>
      <c r="AE18" s="264"/>
      <c r="AF18" s="264"/>
      <c r="AG18" s="264"/>
      <c r="AH18" s="264"/>
      <c r="AI18" s="264"/>
      <c r="AJ18" s="264"/>
      <c r="AK18" s="264"/>
      <c r="AL18" s="253"/>
      <c r="AM18" s="253"/>
      <c r="AN18" s="253"/>
      <c r="AO18" s="253"/>
      <c r="AP18" s="253"/>
      <c r="AQ18" s="253"/>
      <c r="AR18" s="253"/>
      <c r="AS18" s="253"/>
      <c r="AT18" s="255"/>
      <c r="AU18" s="255"/>
      <c r="AV18" s="255"/>
      <c r="AW18" s="255"/>
      <c r="AX18" s="255"/>
      <c r="AY18" s="255"/>
      <c r="AZ18" s="255"/>
      <c r="BA18" s="257"/>
    </row>
    <row r="19" spans="1:53" ht="12.75" customHeight="1">
      <c r="A19" s="252"/>
      <c r="B19" s="569"/>
      <c r="C19" s="568"/>
      <c r="D19" s="568"/>
      <c r="E19" s="568"/>
      <c r="F19" s="568"/>
      <c r="G19" s="568"/>
      <c r="H19" s="253"/>
      <c r="I19" s="253"/>
      <c r="J19" s="253"/>
      <c r="K19" s="264"/>
      <c r="L19" s="264"/>
      <c r="M19" s="264"/>
      <c r="N19" s="264"/>
      <c r="O19" s="264"/>
      <c r="P19" s="261"/>
      <c r="Q19" s="253"/>
      <c r="R19" s="253"/>
      <c r="S19" s="253"/>
      <c r="T19" s="253"/>
      <c r="U19" s="264"/>
      <c r="V19" s="264"/>
      <c r="W19" s="264"/>
      <c r="X19" s="264"/>
      <c r="Y19" s="264"/>
      <c r="Z19" s="261"/>
      <c r="AA19" s="253"/>
      <c r="AB19" s="253"/>
      <c r="AC19" s="253"/>
      <c r="AD19" s="264"/>
      <c r="AE19" s="264"/>
      <c r="AF19" s="264"/>
      <c r="AG19" s="264"/>
      <c r="AH19" s="264"/>
      <c r="AI19" s="264"/>
      <c r="AJ19" s="264"/>
      <c r="AK19" s="264"/>
      <c r="AL19" s="253"/>
      <c r="AM19" s="253"/>
      <c r="AN19" s="253"/>
      <c r="AO19" s="253"/>
      <c r="AP19" s="253"/>
      <c r="AQ19" s="253"/>
      <c r="AR19" s="253"/>
      <c r="AS19" s="253"/>
      <c r="AT19" s="255"/>
      <c r="AU19" s="255"/>
      <c r="AV19" s="255"/>
      <c r="AW19" s="255"/>
      <c r="AX19" s="255"/>
      <c r="AY19" s="255"/>
      <c r="AZ19" s="255"/>
      <c r="BA19" s="257"/>
    </row>
    <row r="20" spans="1:53" ht="12.75" customHeight="1">
      <c r="A20" s="252"/>
      <c r="B20" s="569"/>
      <c r="C20" s="568"/>
      <c r="D20" s="568"/>
      <c r="E20" s="568"/>
      <c r="F20" s="568"/>
      <c r="G20" s="568"/>
      <c r="H20" s="253"/>
      <c r="I20" s="253"/>
      <c r="J20" s="253"/>
      <c r="K20" s="264"/>
      <c r="L20" s="264"/>
      <c r="M20" s="264"/>
      <c r="N20" s="264"/>
      <c r="O20" s="264"/>
      <c r="P20" s="253"/>
      <c r="Q20" s="253"/>
      <c r="R20" s="253"/>
      <c r="S20" s="253"/>
      <c r="T20" s="253"/>
      <c r="U20" s="264"/>
      <c r="V20" s="264"/>
      <c r="W20" s="264"/>
      <c r="X20" s="264"/>
      <c r="Y20" s="264"/>
      <c r="Z20" s="253"/>
      <c r="AA20" s="253"/>
      <c r="AB20" s="253"/>
      <c r="AC20" s="253"/>
      <c r="AD20" s="264"/>
      <c r="AE20" s="264"/>
      <c r="AF20" s="264"/>
      <c r="AG20" s="264"/>
      <c r="AH20" s="264"/>
      <c r="AI20" s="264"/>
      <c r="AJ20" s="264"/>
      <c r="AK20" s="264"/>
      <c r="AL20" s="253"/>
      <c r="AM20" s="253"/>
      <c r="AN20" s="253"/>
      <c r="AO20" s="253"/>
      <c r="AP20" s="253"/>
      <c r="AQ20" s="253"/>
      <c r="AR20" s="253"/>
      <c r="AS20" s="253"/>
      <c r="AT20" s="255"/>
      <c r="AU20" s="255"/>
      <c r="AV20" s="255"/>
      <c r="AW20" s="255"/>
      <c r="AX20" s="255"/>
      <c r="AY20" s="255"/>
      <c r="AZ20" s="255"/>
      <c r="BA20" s="257"/>
    </row>
    <row r="21" spans="1:53" ht="12.75" customHeight="1">
      <c r="A21" s="252"/>
      <c r="B21" s="569"/>
      <c r="C21" s="568"/>
      <c r="D21" s="568"/>
      <c r="E21" s="568"/>
      <c r="F21" s="568"/>
      <c r="G21" s="568"/>
      <c r="H21" s="253"/>
      <c r="I21" s="253"/>
      <c r="J21" s="253"/>
      <c r="K21" s="264"/>
      <c r="L21" s="264"/>
      <c r="M21" s="264"/>
      <c r="N21" s="264"/>
      <c r="O21" s="264"/>
      <c r="P21" s="253"/>
      <c r="Q21" s="253"/>
      <c r="R21" s="253"/>
      <c r="S21" s="253"/>
      <c r="T21" s="265"/>
      <c r="U21" s="264"/>
      <c r="V21" s="264"/>
      <c r="W21" s="264"/>
      <c r="X21" s="264"/>
      <c r="Y21" s="264"/>
      <c r="Z21" s="253"/>
      <c r="AA21" s="253"/>
      <c r="AB21" s="253"/>
      <c r="AC21" s="253"/>
      <c r="AD21" s="264"/>
      <c r="AE21" s="264"/>
      <c r="AF21" s="264"/>
      <c r="AG21" s="264"/>
      <c r="AH21" s="264"/>
      <c r="AI21" s="264"/>
      <c r="AJ21" s="264"/>
      <c r="AK21" s="264"/>
      <c r="AL21" s="253"/>
      <c r="AM21" s="253"/>
      <c r="AN21" s="253"/>
      <c r="AO21" s="253"/>
      <c r="AP21" s="253"/>
      <c r="AQ21" s="253"/>
      <c r="AR21" s="253"/>
      <c r="AS21" s="253"/>
      <c r="AT21" s="255"/>
      <c r="AU21" s="255"/>
      <c r="AV21" s="255"/>
      <c r="AW21" s="255"/>
      <c r="AX21" s="255"/>
      <c r="AY21" s="255"/>
      <c r="AZ21" s="255"/>
      <c r="BA21" s="257"/>
    </row>
    <row r="22" spans="1:53" ht="12.75" customHeight="1">
      <c r="A22" s="252"/>
      <c r="B22" s="569"/>
      <c r="C22" s="568"/>
      <c r="D22" s="568"/>
      <c r="E22" s="568"/>
      <c r="F22" s="568"/>
      <c r="G22" s="568"/>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5"/>
      <c r="AZ22" s="253"/>
      <c r="BA22" s="257"/>
    </row>
    <row r="23" spans="1:53" ht="12.75" customHeight="1">
      <c r="A23" s="252"/>
      <c r="B23" s="569"/>
      <c r="C23" s="568"/>
      <c r="D23" s="568"/>
      <c r="E23" s="568"/>
      <c r="F23" s="568"/>
      <c r="G23" s="568"/>
      <c r="H23" s="253"/>
      <c r="I23" s="260"/>
      <c r="J23" s="253"/>
      <c r="K23" s="253"/>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3"/>
      <c r="AO23" s="253"/>
      <c r="AP23" s="253"/>
      <c r="AQ23" s="253"/>
      <c r="AR23" s="253"/>
      <c r="AS23" s="253"/>
      <c r="AT23" s="253"/>
      <c r="AU23" s="253"/>
      <c r="AV23" s="253"/>
      <c r="AW23" s="253"/>
      <c r="AX23" s="253"/>
      <c r="AY23" s="253"/>
      <c r="AZ23" s="260"/>
      <c r="BA23" s="257"/>
    </row>
    <row r="24" spans="1:53" ht="12.75" customHeight="1">
      <c r="A24" s="252"/>
      <c r="B24" s="569"/>
      <c r="C24" s="568"/>
      <c r="D24" s="568"/>
      <c r="E24" s="568"/>
      <c r="F24" s="568"/>
      <c r="G24" s="568"/>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c r="AR24" s="253"/>
      <c r="AS24" s="253"/>
      <c r="AT24" s="253"/>
      <c r="AU24" s="253"/>
      <c r="AV24" s="253"/>
      <c r="AW24" s="253"/>
      <c r="AX24" s="253"/>
      <c r="AY24" s="253"/>
      <c r="AZ24" s="253"/>
      <c r="BA24" s="257"/>
    </row>
    <row r="25" spans="1:53" ht="12.75" customHeight="1">
      <c r="A25" s="252"/>
      <c r="B25" s="569"/>
      <c r="C25" s="568"/>
      <c r="D25" s="568"/>
      <c r="E25" s="568"/>
      <c r="F25" s="568"/>
      <c r="G25" s="568"/>
      <c r="H25" s="253"/>
      <c r="I25" s="253"/>
      <c r="J25" s="253"/>
      <c r="K25" s="260"/>
      <c r="L25" s="260"/>
      <c r="M25" s="260"/>
      <c r="N25" s="260"/>
      <c r="O25" s="260"/>
      <c r="P25" s="253"/>
      <c r="Q25" s="253"/>
      <c r="R25" s="253"/>
      <c r="S25" s="253"/>
      <c r="T25" s="253"/>
      <c r="U25" s="260"/>
      <c r="V25" s="260"/>
      <c r="W25" s="260"/>
      <c r="X25" s="260"/>
      <c r="Y25" s="260"/>
      <c r="Z25" s="253"/>
      <c r="AA25" s="253"/>
      <c r="AB25" s="253"/>
      <c r="AC25" s="253"/>
      <c r="AD25" s="260"/>
      <c r="AE25" s="260"/>
      <c r="AF25" s="260"/>
      <c r="AG25" s="260"/>
      <c r="AH25" s="260"/>
      <c r="AI25" s="260"/>
      <c r="AJ25" s="260"/>
      <c r="AK25" s="260"/>
      <c r="AL25" s="253"/>
      <c r="AM25" s="253"/>
      <c r="AN25" s="253"/>
      <c r="AO25" s="253"/>
      <c r="AP25" s="253"/>
      <c r="AQ25" s="253"/>
      <c r="AR25" s="253"/>
      <c r="AS25" s="253"/>
      <c r="AT25" s="255"/>
      <c r="AU25" s="255"/>
      <c r="AV25" s="255"/>
      <c r="AW25" s="255"/>
      <c r="AX25" s="255"/>
      <c r="AY25" s="255"/>
      <c r="AZ25" s="255"/>
      <c r="BA25" s="257"/>
    </row>
    <row r="26" spans="1:53" ht="12.75" customHeight="1">
      <c r="A26" s="252"/>
      <c r="B26" s="569"/>
      <c r="C26" s="568"/>
      <c r="D26" s="568"/>
      <c r="E26" s="568"/>
      <c r="F26" s="568"/>
      <c r="G26" s="568"/>
      <c r="H26" s="253"/>
      <c r="I26" s="253"/>
      <c r="J26" s="253"/>
      <c r="K26" s="264"/>
      <c r="L26" s="264"/>
      <c r="M26" s="264"/>
      <c r="N26" s="264"/>
      <c r="O26" s="264"/>
      <c r="P26" s="253"/>
      <c r="Q26" s="253"/>
      <c r="R26" s="253"/>
      <c r="S26" s="253"/>
      <c r="T26" s="253"/>
      <c r="U26" s="264"/>
      <c r="V26" s="264"/>
      <c r="W26" s="264"/>
      <c r="X26" s="264"/>
      <c r="Y26" s="264"/>
      <c r="Z26" s="253"/>
      <c r="AA26" s="253"/>
      <c r="AB26" s="253"/>
      <c r="AC26" s="253"/>
      <c r="AD26" s="264"/>
      <c r="AE26" s="264"/>
      <c r="AF26" s="264"/>
      <c r="AG26" s="264"/>
      <c r="AH26" s="264"/>
      <c r="AI26" s="264"/>
      <c r="AJ26" s="264"/>
      <c r="AK26" s="264"/>
      <c r="AL26" s="253"/>
      <c r="AM26" s="253"/>
      <c r="AN26" s="253"/>
      <c r="AO26" s="253"/>
      <c r="AP26" s="253"/>
      <c r="AQ26" s="253"/>
      <c r="AR26" s="253"/>
      <c r="AS26" s="253"/>
      <c r="AT26" s="255"/>
      <c r="AU26" s="255"/>
      <c r="AV26" s="255"/>
      <c r="AW26" s="255"/>
      <c r="AX26" s="255"/>
      <c r="AY26" s="253"/>
      <c r="AZ26" s="255"/>
      <c r="BA26" s="257"/>
    </row>
    <row r="27" spans="1:53" ht="12.75" customHeight="1">
      <c r="A27" s="252"/>
      <c r="B27" s="569"/>
      <c r="C27" s="568"/>
      <c r="D27" s="568"/>
      <c r="E27" s="568"/>
      <c r="F27" s="568"/>
      <c r="G27" s="568"/>
      <c r="H27" s="253"/>
      <c r="I27" s="253"/>
      <c r="J27" s="253"/>
      <c r="K27" s="264"/>
      <c r="L27" s="264"/>
      <c r="M27" s="264"/>
      <c r="N27" s="264"/>
      <c r="O27" s="264"/>
      <c r="P27" s="261"/>
      <c r="Q27" s="253"/>
      <c r="R27" s="253"/>
      <c r="S27" s="253"/>
      <c r="T27" s="253"/>
      <c r="U27" s="264"/>
      <c r="V27" s="264"/>
      <c r="W27" s="264"/>
      <c r="X27" s="264"/>
      <c r="Y27" s="264"/>
      <c r="Z27" s="261"/>
      <c r="AA27" s="253"/>
      <c r="AB27" s="253"/>
      <c r="AC27" s="253"/>
      <c r="AD27" s="264"/>
      <c r="AE27" s="264"/>
      <c r="AF27" s="264"/>
      <c r="AG27" s="264"/>
      <c r="AH27" s="264"/>
      <c r="AI27" s="264"/>
      <c r="AJ27" s="264"/>
      <c r="AK27" s="264"/>
      <c r="AL27" s="253"/>
      <c r="AM27" s="253"/>
      <c r="AN27" s="253"/>
      <c r="AO27" s="253"/>
      <c r="AP27" s="253"/>
      <c r="AQ27" s="253"/>
      <c r="AR27" s="253"/>
      <c r="AS27" s="253"/>
      <c r="AT27" s="255"/>
      <c r="AU27" s="255"/>
      <c r="AV27" s="255"/>
      <c r="AW27" s="255"/>
      <c r="AX27" s="255"/>
      <c r="AY27" s="260"/>
      <c r="AZ27" s="255"/>
      <c r="BA27" s="257"/>
    </row>
    <row r="28" spans="1:53" ht="12.75" customHeight="1">
      <c r="A28" s="252"/>
      <c r="B28" s="569"/>
      <c r="C28" s="568"/>
      <c r="D28" s="568"/>
      <c r="E28" s="568"/>
      <c r="F28" s="568"/>
      <c r="G28" s="568"/>
      <c r="H28" s="253"/>
      <c r="I28" s="253"/>
      <c r="J28" s="253"/>
      <c r="K28" s="264"/>
      <c r="L28" s="264"/>
      <c r="M28" s="264"/>
      <c r="N28" s="264"/>
      <c r="O28" s="264"/>
      <c r="P28" s="253"/>
      <c r="Q28" s="253"/>
      <c r="R28" s="253"/>
      <c r="S28" s="253"/>
      <c r="T28" s="253"/>
      <c r="U28" s="264"/>
      <c r="V28" s="264"/>
      <c r="W28" s="264"/>
      <c r="X28" s="264"/>
      <c r="Y28" s="264"/>
      <c r="Z28" s="253"/>
      <c r="AA28" s="253"/>
      <c r="AB28" s="253"/>
      <c r="AC28" s="253"/>
      <c r="AD28" s="264"/>
      <c r="AE28" s="264"/>
      <c r="AF28" s="264"/>
      <c r="AG28" s="264"/>
      <c r="AH28" s="264"/>
      <c r="AI28" s="264"/>
      <c r="AJ28" s="264"/>
      <c r="AK28" s="264"/>
      <c r="AL28" s="253"/>
      <c r="AM28" s="253"/>
      <c r="AN28" s="253"/>
      <c r="AO28" s="253"/>
      <c r="AP28" s="253"/>
      <c r="AQ28" s="253"/>
      <c r="AR28" s="253"/>
      <c r="AS28" s="253"/>
      <c r="AT28" s="255"/>
      <c r="AU28" s="255"/>
      <c r="AV28" s="255"/>
      <c r="AW28" s="255"/>
      <c r="AX28" s="255"/>
      <c r="AY28" s="253"/>
      <c r="AZ28" s="255"/>
      <c r="BA28" s="257"/>
    </row>
    <row r="29" spans="1:53" ht="12.75" customHeight="1">
      <c r="A29" s="252"/>
      <c r="B29" s="569"/>
      <c r="C29" s="568"/>
      <c r="D29" s="568"/>
      <c r="E29" s="568"/>
      <c r="F29" s="568"/>
      <c r="G29" s="568"/>
      <c r="H29" s="253"/>
      <c r="I29" s="253"/>
      <c r="J29" s="253"/>
      <c r="K29" s="264"/>
      <c r="L29" s="264"/>
      <c r="M29" s="264"/>
      <c r="N29" s="264"/>
      <c r="O29" s="264"/>
      <c r="P29" s="253"/>
      <c r="Q29" s="253"/>
      <c r="R29" s="253"/>
      <c r="S29" s="253"/>
      <c r="T29" s="253"/>
      <c r="U29" s="264"/>
      <c r="V29" s="264"/>
      <c r="W29" s="264"/>
      <c r="X29" s="264"/>
      <c r="Y29" s="264"/>
      <c r="Z29" s="253"/>
      <c r="AA29" s="253"/>
      <c r="AB29" s="253"/>
      <c r="AC29" s="253"/>
      <c r="AD29" s="264"/>
      <c r="AE29" s="264"/>
      <c r="AF29" s="264"/>
      <c r="AG29" s="264"/>
      <c r="AH29" s="264"/>
      <c r="AI29" s="264"/>
      <c r="AJ29" s="264"/>
      <c r="AK29" s="264"/>
      <c r="AL29" s="253"/>
      <c r="AM29" s="253"/>
      <c r="AN29" s="253"/>
      <c r="AO29" s="253"/>
      <c r="AP29" s="253"/>
      <c r="AQ29" s="253"/>
      <c r="AR29" s="253"/>
      <c r="AS29" s="253"/>
      <c r="AT29" s="255"/>
      <c r="AU29" s="255"/>
      <c r="AV29" s="255"/>
      <c r="AW29" s="255"/>
      <c r="AX29" s="255"/>
      <c r="AY29" s="255"/>
      <c r="AZ29" s="255"/>
      <c r="BA29" s="257"/>
    </row>
    <row r="30" spans="1:53" ht="12.75" customHeight="1">
      <c r="A30" s="252"/>
      <c r="B30" s="569"/>
      <c r="C30" s="568"/>
      <c r="D30" s="568"/>
      <c r="E30" s="568"/>
      <c r="F30" s="568"/>
      <c r="G30" s="568"/>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3"/>
      <c r="AO30" s="253"/>
      <c r="AP30" s="253"/>
      <c r="AQ30" s="253"/>
      <c r="AR30" s="253"/>
      <c r="AS30" s="253"/>
      <c r="AT30" s="253"/>
      <c r="AU30" s="253"/>
      <c r="AV30" s="253"/>
      <c r="AW30" s="253"/>
      <c r="AX30" s="253"/>
      <c r="AY30" s="255"/>
      <c r="AZ30" s="253"/>
      <c r="BA30" s="257"/>
    </row>
    <row r="31" spans="1:53" ht="12.75" customHeight="1">
      <c r="A31" s="252"/>
      <c r="B31" s="569"/>
      <c r="C31" s="568"/>
      <c r="D31" s="568"/>
      <c r="E31" s="568"/>
      <c r="F31" s="568"/>
      <c r="G31" s="568"/>
      <c r="H31" s="253"/>
      <c r="I31" s="260"/>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260"/>
      <c r="BA31" s="257"/>
    </row>
    <row r="32" spans="1:53" ht="12.75" customHeight="1">
      <c r="A32" s="252"/>
      <c r="B32" s="569"/>
      <c r="C32" s="568"/>
      <c r="D32" s="568"/>
      <c r="E32" s="568"/>
      <c r="F32" s="568"/>
      <c r="G32" s="568"/>
      <c r="H32" s="253"/>
      <c r="I32" s="253"/>
      <c r="J32" s="253"/>
      <c r="K32" s="253"/>
      <c r="L32" s="253"/>
      <c r="M32" s="253"/>
      <c r="N32" s="253"/>
      <c r="O32" s="253"/>
      <c r="P32" s="253"/>
      <c r="Q32" s="253"/>
      <c r="R32" s="253"/>
      <c r="S32" s="253"/>
      <c r="T32" s="260"/>
      <c r="U32" s="253"/>
      <c r="V32" s="253"/>
      <c r="W32" s="253"/>
      <c r="X32" s="253"/>
      <c r="Y32" s="253"/>
      <c r="Z32" s="253"/>
      <c r="AA32" s="253"/>
      <c r="AB32" s="253"/>
      <c r="AC32" s="253"/>
      <c r="AD32" s="253"/>
      <c r="AE32" s="253"/>
      <c r="AF32" s="253"/>
      <c r="AG32" s="253"/>
      <c r="AH32" s="253"/>
      <c r="AI32" s="253"/>
      <c r="AJ32" s="253"/>
      <c r="AK32" s="253"/>
      <c r="AL32" s="253"/>
      <c r="AM32" s="253"/>
      <c r="AN32" s="253"/>
      <c r="AO32" s="253"/>
      <c r="AP32" s="253"/>
      <c r="AQ32" s="253"/>
      <c r="AR32" s="253"/>
      <c r="AS32" s="253"/>
      <c r="AT32" s="253"/>
      <c r="AU32" s="253"/>
      <c r="AV32" s="253"/>
      <c r="AW32" s="253"/>
      <c r="AX32" s="253"/>
      <c r="AY32" s="253"/>
      <c r="AZ32" s="253"/>
      <c r="BA32" s="257"/>
    </row>
    <row r="33" spans="1:53" ht="12.75" customHeight="1">
      <c r="A33" s="252"/>
      <c r="B33" s="569"/>
      <c r="C33" s="568"/>
      <c r="D33" s="568"/>
      <c r="E33" s="568"/>
      <c r="F33" s="568"/>
      <c r="G33" s="568"/>
      <c r="H33" s="253"/>
      <c r="I33" s="253"/>
      <c r="J33" s="253"/>
      <c r="K33" s="253"/>
      <c r="L33" s="253"/>
      <c r="M33" s="253"/>
      <c r="N33" s="253"/>
      <c r="O33" s="253"/>
      <c r="P33" s="253"/>
      <c r="Q33" s="253"/>
      <c r="R33" s="261"/>
      <c r="S33" s="261"/>
      <c r="T33" s="253"/>
      <c r="U33" s="253"/>
      <c r="V33" s="253"/>
      <c r="W33" s="261"/>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c r="AU33" s="253"/>
      <c r="AV33" s="255"/>
      <c r="AW33" s="255"/>
      <c r="AX33" s="255"/>
      <c r="AY33" s="255"/>
      <c r="AZ33" s="255"/>
      <c r="BA33" s="257"/>
    </row>
    <row r="34" spans="1:53" ht="12.75" customHeight="1">
      <c r="A34" s="252"/>
      <c r="B34" s="569"/>
      <c r="C34" s="568"/>
      <c r="D34" s="568"/>
      <c r="E34" s="568"/>
      <c r="F34" s="568"/>
      <c r="G34" s="568"/>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c r="AE34" s="253"/>
      <c r="AF34" s="253"/>
      <c r="AG34" s="253"/>
      <c r="AH34" s="253"/>
      <c r="AI34" s="253"/>
      <c r="AJ34" s="253"/>
      <c r="AK34" s="253"/>
      <c r="AL34" s="253"/>
      <c r="AM34" s="253"/>
      <c r="AN34" s="253"/>
      <c r="AO34" s="260"/>
      <c r="AP34" s="253"/>
      <c r="AQ34" s="253"/>
      <c r="AR34" s="253"/>
      <c r="AS34" s="253"/>
      <c r="AT34" s="253"/>
      <c r="AU34" s="253"/>
      <c r="AV34" s="255"/>
      <c r="AW34" s="255"/>
      <c r="AX34" s="255"/>
      <c r="AY34" s="253"/>
      <c r="AZ34" s="255"/>
      <c r="BA34" s="257"/>
    </row>
    <row r="35" spans="1:53" ht="12.75" customHeight="1">
      <c r="A35" s="252"/>
      <c r="B35" s="569"/>
      <c r="C35" s="568"/>
      <c r="D35" s="568"/>
      <c r="E35" s="568"/>
      <c r="F35" s="568"/>
      <c r="G35" s="568"/>
      <c r="H35" s="260"/>
      <c r="I35" s="253"/>
      <c r="J35" s="253"/>
      <c r="K35" s="260"/>
      <c r="L35" s="260"/>
      <c r="M35" s="260"/>
      <c r="N35" s="260"/>
      <c r="O35" s="260"/>
      <c r="P35" s="253"/>
      <c r="Q35" s="253"/>
      <c r="R35" s="253"/>
      <c r="S35" s="253"/>
      <c r="T35" s="253"/>
      <c r="U35" s="260"/>
      <c r="V35" s="260"/>
      <c r="W35" s="260"/>
      <c r="X35" s="260"/>
      <c r="Y35" s="260"/>
      <c r="Z35" s="253"/>
      <c r="AA35" s="253"/>
      <c r="AB35" s="253"/>
      <c r="AC35" s="253"/>
      <c r="AD35" s="260"/>
      <c r="AE35" s="260"/>
      <c r="AF35" s="260"/>
      <c r="AG35" s="260"/>
      <c r="AH35" s="260"/>
      <c r="AI35" s="260"/>
      <c r="AJ35" s="260"/>
      <c r="AK35" s="260"/>
      <c r="AL35" s="253"/>
      <c r="AM35" s="253"/>
      <c r="AN35" s="253"/>
      <c r="AO35" s="253"/>
      <c r="AP35" s="260"/>
      <c r="AQ35" s="260"/>
      <c r="AR35" s="260"/>
      <c r="AS35" s="260"/>
      <c r="AT35" s="260"/>
      <c r="AU35" s="253"/>
      <c r="AV35" s="255"/>
      <c r="AW35" s="255"/>
      <c r="AX35" s="255"/>
      <c r="AY35" s="260"/>
      <c r="AZ35" s="255"/>
      <c r="BA35" s="257"/>
    </row>
    <row r="36" spans="1:53" ht="12.75" customHeight="1">
      <c r="A36" s="252"/>
      <c r="B36" s="253"/>
      <c r="C36" s="253"/>
      <c r="D36" s="253"/>
      <c r="E36" s="253"/>
      <c r="F36" s="253"/>
      <c r="G36" s="264"/>
      <c r="H36" s="264"/>
      <c r="I36" s="253"/>
      <c r="J36" s="253"/>
      <c r="K36" s="264"/>
      <c r="L36" s="264"/>
      <c r="M36" s="264"/>
      <c r="N36" s="264"/>
      <c r="O36" s="264"/>
      <c r="P36" s="253"/>
      <c r="Q36" s="253"/>
      <c r="R36" s="253"/>
      <c r="S36" s="253"/>
      <c r="T36" s="253"/>
      <c r="U36" s="264"/>
      <c r="V36" s="264"/>
      <c r="W36" s="264"/>
      <c r="X36" s="264"/>
      <c r="Y36" s="264"/>
      <c r="Z36" s="253"/>
      <c r="AA36" s="253"/>
      <c r="AB36" s="253"/>
      <c r="AC36" s="253"/>
      <c r="AD36" s="264"/>
      <c r="AE36" s="264"/>
      <c r="AF36" s="264"/>
      <c r="AG36" s="264"/>
      <c r="AH36" s="264"/>
      <c r="AI36" s="264"/>
      <c r="AJ36" s="264"/>
      <c r="AK36" s="264"/>
      <c r="AL36" s="253"/>
      <c r="AM36" s="253"/>
      <c r="AN36" s="253"/>
      <c r="AO36" s="253"/>
      <c r="AP36" s="264"/>
      <c r="AQ36" s="264"/>
      <c r="AR36" s="264"/>
      <c r="AS36" s="264"/>
      <c r="AT36" s="264"/>
      <c r="AU36" s="253"/>
      <c r="AV36" s="255"/>
      <c r="AW36" s="255"/>
      <c r="AX36" s="255"/>
      <c r="AY36" s="253"/>
      <c r="AZ36" s="255"/>
      <c r="BA36" s="257"/>
    </row>
    <row r="37" spans="1:53" ht="12.75" customHeight="1">
      <c r="A37" s="252"/>
      <c r="B37" s="253"/>
      <c r="C37" s="253"/>
      <c r="D37" s="253"/>
      <c r="E37" s="253"/>
      <c r="F37" s="253"/>
      <c r="G37" s="264"/>
      <c r="H37" s="264"/>
      <c r="I37" s="253"/>
      <c r="J37" s="253"/>
      <c r="K37" s="264"/>
      <c r="L37" s="264"/>
      <c r="M37" s="264"/>
      <c r="N37" s="264"/>
      <c r="O37" s="264"/>
      <c r="P37" s="253"/>
      <c r="Q37" s="253"/>
      <c r="R37" s="253"/>
      <c r="S37" s="253"/>
      <c r="T37" s="253"/>
      <c r="U37" s="264"/>
      <c r="V37" s="264"/>
      <c r="W37" s="264"/>
      <c r="X37" s="264"/>
      <c r="Y37" s="264"/>
      <c r="Z37" s="253"/>
      <c r="AA37" s="253"/>
      <c r="AB37" s="253"/>
      <c r="AC37" s="253"/>
      <c r="AD37" s="264"/>
      <c r="AE37" s="264"/>
      <c r="AF37" s="264"/>
      <c r="AG37" s="264"/>
      <c r="AH37" s="264"/>
      <c r="AI37" s="264"/>
      <c r="AJ37" s="264"/>
      <c r="AK37" s="264"/>
      <c r="AL37" s="253"/>
      <c r="AM37" s="253"/>
      <c r="AN37" s="253"/>
      <c r="AO37" s="253"/>
      <c r="AP37" s="264"/>
      <c r="AQ37" s="264"/>
      <c r="AR37" s="264"/>
      <c r="AS37" s="264"/>
      <c r="AT37" s="264"/>
      <c r="AU37" s="253"/>
      <c r="AV37" s="255"/>
      <c r="AW37" s="255"/>
      <c r="AX37" s="255"/>
      <c r="AY37" s="253"/>
      <c r="AZ37" s="255"/>
      <c r="BA37" s="257"/>
    </row>
    <row r="38" spans="1:53" ht="12.75" customHeight="1">
      <c r="A38" s="252"/>
      <c r="B38" s="253"/>
      <c r="C38" s="253"/>
      <c r="D38" s="253"/>
      <c r="E38" s="253"/>
      <c r="F38" s="253"/>
      <c r="G38" s="264"/>
      <c r="H38" s="264"/>
      <c r="I38" s="253"/>
      <c r="J38" s="253"/>
      <c r="K38" s="264"/>
      <c r="L38" s="264"/>
      <c r="M38" s="264"/>
      <c r="N38" s="264"/>
      <c r="O38" s="264"/>
      <c r="P38" s="253"/>
      <c r="Q38" s="253"/>
      <c r="R38" s="253"/>
      <c r="S38" s="253"/>
      <c r="T38" s="253"/>
      <c r="U38" s="264"/>
      <c r="V38" s="264"/>
      <c r="W38" s="264"/>
      <c r="X38" s="264"/>
      <c r="Y38" s="264"/>
      <c r="Z38" s="253"/>
      <c r="AA38" s="253"/>
      <c r="AB38" s="253"/>
      <c r="AC38" s="253"/>
      <c r="AD38" s="264"/>
      <c r="AE38" s="264"/>
      <c r="AF38" s="264"/>
      <c r="AG38" s="264"/>
      <c r="AH38" s="264"/>
      <c r="AI38" s="264"/>
      <c r="AJ38" s="264"/>
      <c r="AK38" s="264"/>
      <c r="AL38" s="253"/>
      <c r="AM38" s="253"/>
      <c r="AN38" s="253"/>
      <c r="AO38" s="253"/>
      <c r="AP38" s="264"/>
      <c r="AQ38" s="264"/>
      <c r="AR38" s="264"/>
      <c r="AS38" s="264"/>
      <c r="AT38" s="264"/>
      <c r="AU38" s="253"/>
      <c r="AV38" s="255"/>
      <c r="AW38" s="255"/>
      <c r="AX38" s="255"/>
      <c r="AY38" s="253"/>
      <c r="AZ38" s="255"/>
      <c r="BA38" s="257"/>
    </row>
    <row r="39" spans="1:53" ht="12.75" customHeight="1">
      <c r="A39" s="252"/>
      <c r="B39" s="253"/>
      <c r="C39" s="748"/>
      <c r="D39" s="748"/>
      <c r="E39" s="748"/>
      <c r="F39" s="253"/>
      <c r="G39" s="264"/>
      <c r="H39" s="264"/>
      <c r="I39" s="253"/>
      <c r="J39" s="253"/>
      <c r="K39" s="264"/>
      <c r="L39" s="264"/>
      <c r="M39" s="264"/>
      <c r="N39" s="264"/>
      <c r="O39" s="264"/>
      <c r="P39" s="253"/>
      <c r="Q39" s="253"/>
      <c r="R39" s="253"/>
      <c r="S39" s="253"/>
      <c r="T39" s="253"/>
      <c r="U39" s="264"/>
      <c r="V39" s="264"/>
      <c r="W39" s="264"/>
      <c r="X39" s="264"/>
      <c r="Y39" s="264"/>
      <c r="Z39" s="253"/>
      <c r="AA39" s="253"/>
      <c r="AB39" s="253"/>
      <c r="AC39" s="253"/>
      <c r="AD39" s="264"/>
      <c r="AE39" s="264"/>
      <c r="AF39" s="264"/>
      <c r="AG39" s="264"/>
      <c r="AH39" s="264"/>
      <c r="AI39" s="264"/>
      <c r="AJ39" s="264"/>
      <c r="AK39" s="264"/>
      <c r="AL39" s="253"/>
      <c r="AM39" s="253"/>
      <c r="AN39" s="253"/>
      <c r="AO39" s="253"/>
      <c r="AP39" s="264"/>
      <c r="AQ39" s="264"/>
      <c r="AR39" s="264"/>
      <c r="AS39" s="264"/>
      <c r="AT39" s="264"/>
      <c r="AU39" s="253"/>
      <c r="AV39" s="255"/>
      <c r="AW39" s="255"/>
      <c r="AX39" s="255"/>
      <c r="AY39" s="253"/>
      <c r="AZ39" s="255"/>
      <c r="BA39" s="257"/>
    </row>
    <row r="40" spans="1:53" ht="12.75" customHeight="1">
      <c r="A40" s="252"/>
      <c r="B40" s="253"/>
      <c r="C40" s="253"/>
      <c r="D40" s="253"/>
      <c r="E40" s="253"/>
      <c r="F40" s="253"/>
      <c r="G40" s="264"/>
      <c r="H40" s="264"/>
      <c r="I40" s="253"/>
      <c r="J40" s="253"/>
      <c r="K40" s="264"/>
      <c r="L40" s="264"/>
      <c r="M40" s="264"/>
      <c r="N40" s="264"/>
      <c r="O40" s="264"/>
      <c r="P40" s="253"/>
      <c r="Q40" s="253"/>
      <c r="R40" s="253"/>
      <c r="S40" s="253"/>
      <c r="T40" s="253"/>
      <c r="U40" s="264"/>
      <c r="V40" s="264"/>
      <c r="W40" s="264"/>
      <c r="X40" s="264"/>
      <c r="Y40" s="264"/>
      <c r="Z40" s="253"/>
      <c r="AA40" s="253"/>
      <c r="AB40" s="253"/>
      <c r="AC40" s="253"/>
      <c r="AD40" s="264"/>
      <c r="AE40" s="264"/>
      <c r="AF40" s="264"/>
      <c r="AG40" s="264"/>
      <c r="AH40" s="264"/>
      <c r="AI40" s="264"/>
      <c r="AJ40" s="264"/>
      <c r="AK40" s="264"/>
      <c r="AL40" s="253"/>
      <c r="AM40" s="253"/>
      <c r="AN40" s="253"/>
      <c r="AO40" s="253"/>
      <c r="AP40" s="264"/>
      <c r="AQ40" s="264"/>
      <c r="AR40" s="264"/>
      <c r="AS40" s="264"/>
      <c r="AT40" s="264"/>
      <c r="AU40" s="253"/>
      <c r="AV40" s="255"/>
      <c r="AW40" s="255"/>
      <c r="AX40" s="255"/>
      <c r="AY40" s="253"/>
      <c r="AZ40" s="255"/>
      <c r="BA40" s="257"/>
    </row>
    <row r="41" spans="1:53" ht="12.75" customHeight="1">
      <c r="A41" s="252"/>
      <c r="B41" s="253"/>
      <c r="C41" s="253"/>
      <c r="D41" s="253"/>
      <c r="E41" s="253"/>
      <c r="F41" s="253"/>
      <c r="G41" s="264"/>
      <c r="H41" s="264"/>
      <c r="I41" s="253"/>
      <c r="J41" s="253"/>
      <c r="K41" s="264"/>
      <c r="L41" s="264"/>
      <c r="M41" s="264"/>
      <c r="N41" s="264"/>
      <c r="O41" s="264"/>
      <c r="P41" s="253"/>
      <c r="Q41" s="253"/>
      <c r="R41" s="253"/>
      <c r="S41" s="253"/>
      <c r="T41" s="253"/>
      <c r="U41" s="264"/>
      <c r="V41" s="264"/>
      <c r="W41" s="264"/>
      <c r="X41" s="264"/>
      <c r="Y41" s="264"/>
      <c r="Z41" s="253"/>
      <c r="AA41" s="253"/>
      <c r="AB41" s="253"/>
      <c r="AC41" s="253"/>
      <c r="AD41" s="264"/>
      <c r="AE41" s="264"/>
      <c r="AF41" s="264"/>
      <c r="AG41" s="264"/>
      <c r="AH41" s="264"/>
      <c r="AI41" s="264"/>
      <c r="AJ41" s="264"/>
      <c r="AK41" s="264"/>
      <c r="AL41" s="253"/>
      <c r="AM41" s="253"/>
      <c r="AN41" s="253"/>
      <c r="AO41" s="253"/>
      <c r="AP41" s="264"/>
      <c r="AQ41" s="264"/>
      <c r="AR41" s="264"/>
      <c r="AS41" s="264"/>
      <c r="AT41" s="264"/>
      <c r="AU41" s="253"/>
      <c r="AV41" s="255"/>
      <c r="AW41" s="255"/>
      <c r="AX41" s="255"/>
      <c r="AY41" s="253"/>
      <c r="AZ41" s="255"/>
      <c r="BA41" s="257"/>
    </row>
    <row r="42" spans="1:53" ht="12.75" customHeight="1">
      <c r="A42" s="252"/>
      <c r="B42" s="253"/>
      <c r="C42" s="253"/>
      <c r="D42" s="253"/>
      <c r="E42" s="253"/>
      <c r="F42" s="253"/>
      <c r="G42" s="264"/>
      <c r="H42" s="264"/>
      <c r="I42" s="253"/>
      <c r="J42" s="253"/>
      <c r="K42" s="264"/>
      <c r="L42" s="264"/>
      <c r="M42" s="264"/>
      <c r="N42" s="264"/>
      <c r="O42" s="264"/>
      <c r="P42" s="253"/>
      <c r="Q42" s="253"/>
      <c r="R42" s="253"/>
      <c r="S42" s="253"/>
      <c r="T42" s="253"/>
      <c r="U42" s="264"/>
      <c r="V42" s="264"/>
      <c r="W42" s="264"/>
      <c r="X42" s="264"/>
      <c r="Y42" s="264"/>
      <c r="Z42" s="253"/>
      <c r="AA42" s="253"/>
      <c r="AB42" s="253"/>
      <c r="AC42" s="253"/>
      <c r="AD42" s="264"/>
      <c r="AE42" s="264"/>
      <c r="AF42" s="264"/>
      <c r="AG42" s="264"/>
      <c r="AH42" s="264"/>
      <c r="AI42" s="264"/>
      <c r="AJ42" s="264"/>
      <c r="AK42" s="264"/>
      <c r="AL42" s="253"/>
      <c r="AM42" s="253"/>
      <c r="AN42" s="253"/>
      <c r="AO42" s="253"/>
      <c r="AP42" s="264"/>
      <c r="AQ42" s="264"/>
      <c r="AR42" s="264"/>
      <c r="AS42" s="264"/>
      <c r="AT42" s="264"/>
      <c r="AU42" s="253"/>
      <c r="AV42" s="255"/>
      <c r="AW42" s="255"/>
      <c r="AX42" s="255"/>
      <c r="AY42" s="253"/>
      <c r="AZ42" s="255"/>
      <c r="BA42" s="257"/>
    </row>
    <row r="43" spans="1:53" ht="12.75" customHeight="1">
      <c r="A43" s="252"/>
      <c r="B43" s="253"/>
      <c r="C43" s="253"/>
      <c r="D43" s="253"/>
      <c r="E43" s="253"/>
      <c r="F43" s="253"/>
      <c r="G43" s="253"/>
      <c r="H43" s="253"/>
      <c r="I43" s="253"/>
      <c r="J43" s="253"/>
      <c r="K43" s="264"/>
      <c r="L43" s="264"/>
      <c r="M43" s="264"/>
      <c r="N43" s="264"/>
      <c r="O43" s="264"/>
      <c r="P43" s="253"/>
      <c r="Q43" s="253"/>
      <c r="R43" s="253"/>
      <c r="S43" s="253"/>
      <c r="T43" s="253"/>
      <c r="U43" s="264"/>
      <c r="V43" s="264"/>
      <c r="W43" s="264"/>
      <c r="X43" s="264"/>
      <c r="Y43" s="264"/>
      <c r="Z43" s="253"/>
      <c r="AA43" s="253"/>
      <c r="AB43" s="253"/>
      <c r="AC43" s="253"/>
      <c r="AD43" s="253"/>
      <c r="AE43" s="253"/>
      <c r="AF43" s="253"/>
      <c r="AG43" s="253"/>
      <c r="AH43" s="253"/>
      <c r="AI43" s="253"/>
      <c r="AJ43" s="253"/>
      <c r="AK43" s="253"/>
      <c r="AL43" s="253"/>
      <c r="AM43" s="253"/>
      <c r="AN43" s="253"/>
      <c r="AO43" s="253"/>
      <c r="AP43" s="253"/>
      <c r="AQ43" s="253"/>
      <c r="AR43" s="253"/>
      <c r="AS43" s="253"/>
      <c r="AT43" s="253"/>
      <c r="AU43" s="253"/>
      <c r="AV43" s="255"/>
      <c r="AW43" s="255"/>
      <c r="AX43" s="255"/>
      <c r="AY43" s="255"/>
      <c r="AZ43" s="255"/>
      <c r="BA43" s="257"/>
    </row>
    <row r="44" spans="1:53" ht="12.75" customHeight="1">
      <c r="A44" s="252"/>
      <c r="B44" s="253"/>
      <c r="C44" s="253"/>
      <c r="D44" s="253"/>
      <c r="E44" s="253"/>
      <c r="F44" s="253"/>
      <c r="G44" s="253"/>
      <c r="H44" s="253"/>
      <c r="I44" s="253"/>
      <c r="J44" s="253"/>
      <c r="K44" s="264"/>
      <c r="L44" s="264"/>
      <c r="M44" s="264"/>
      <c r="N44" s="264"/>
      <c r="O44" s="264"/>
      <c r="P44" s="253"/>
      <c r="Q44" s="253"/>
      <c r="R44" s="253"/>
      <c r="S44" s="253"/>
      <c r="T44" s="253"/>
      <c r="U44" s="264"/>
      <c r="V44" s="264"/>
      <c r="W44" s="264"/>
      <c r="X44" s="264"/>
      <c r="Y44" s="264"/>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61"/>
      <c r="AV44" s="255"/>
      <c r="AW44" s="253"/>
      <c r="AX44" s="266"/>
      <c r="AY44" s="253"/>
      <c r="AZ44" s="253"/>
      <c r="BA44" s="257"/>
    </row>
    <row r="45" spans="1:53" ht="12.75" customHeight="1">
      <c r="A45" s="252"/>
      <c r="B45" s="253"/>
      <c r="C45" s="253"/>
      <c r="D45" s="253"/>
      <c r="E45" s="253"/>
      <c r="F45" s="253"/>
      <c r="G45" s="253"/>
      <c r="H45" s="253"/>
      <c r="I45" s="253"/>
      <c r="J45" s="253"/>
      <c r="K45" s="264"/>
      <c r="L45" s="264"/>
      <c r="M45" s="264"/>
      <c r="N45" s="264"/>
      <c r="O45" s="264"/>
      <c r="P45" s="253"/>
      <c r="Q45" s="253"/>
      <c r="R45" s="253"/>
      <c r="S45" s="253"/>
      <c r="T45" s="253"/>
      <c r="U45" s="264"/>
      <c r="V45" s="264"/>
      <c r="W45" s="264"/>
      <c r="X45" s="264"/>
      <c r="Y45" s="264"/>
      <c r="Z45" s="253"/>
      <c r="AA45" s="253"/>
      <c r="AB45" s="253"/>
      <c r="AC45" s="253"/>
      <c r="AD45" s="253"/>
      <c r="AE45" s="253"/>
      <c r="AF45" s="253"/>
      <c r="AG45" s="253"/>
      <c r="AH45" s="253"/>
      <c r="AI45" s="253"/>
      <c r="AJ45" s="253"/>
      <c r="AK45" s="253"/>
      <c r="AL45" s="253"/>
      <c r="AM45" s="253"/>
      <c r="AN45" s="253"/>
      <c r="AO45" s="253"/>
      <c r="AP45" s="253"/>
      <c r="AQ45" s="253"/>
      <c r="AR45" s="253"/>
      <c r="AS45" s="253"/>
      <c r="AT45" s="253"/>
      <c r="AU45" s="253"/>
      <c r="AV45" s="255"/>
      <c r="AW45" s="253"/>
      <c r="AX45" s="253"/>
      <c r="AY45" s="255"/>
      <c r="AZ45" s="253"/>
      <c r="BA45" s="257"/>
    </row>
    <row r="46" spans="1:53" ht="12.75" customHeight="1">
      <c r="A46" s="252"/>
      <c r="B46" s="253"/>
      <c r="C46" s="253"/>
      <c r="D46" s="253"/>
      <c r="E46" s="253"/>
      <c r="F46" s="253"/>
      <c r="G46" s="253"/>
      <c r="H46" s="253"/>
      <c r="I46" s="253"/>
      <c r="J46" s="253"/>
      <c r="K46" s="264"/>
      <c r="L46" s="264"/>
      <c r="M46" s="264"/>
      <c r="N46" s="264"/>
      <c r="O46" s="264"/>
      <c r="P46" s="253"/>
      <c r="Q46" s="253"/>
      <c r="R46" s="253"/>
      <c r="S46" s="253"/>
      <c r="T46" s="253"/>
      <c r="U46" s="264"/>
      <c r="V46" s="264"/>
      <c r="W46" s="264"/>
      <c r="X46" s="264"/>
      <c r="Y46" s="264"/>
      <c r="Z46" s="253"/>
      <c r="AA46" s="253"/>
      <c r="AB46" s="253"/>
      <c r="AC46" s="253"/>
      <c r="AD46" s="253"/>
      <c r="AE46" s="253"/>
      <c r="AF46" s="253"/>
      <c r="AG46" s="253"/>
      <c r="AH46" s="253"/>
      <c r="AI46" s="253"/>
      <c r="AJ46" s="253"/>
      <c r="AK46" s="253"/>
      <c r="AL46" s="253"/>
      <c r="AM46" s="253"/>
      <c r="AN46" s="253"/>
      <c r="AO46" s="253"/>
      <c r="AP46" s="253"/>
      <c r="AQ46" s="253"/>
      <c r="AR46" s="253"/>
      <c r="AS46" s="253"/>
      <c r="AT46" s="253"/>
      <c r="AU46" s="253"/>
      <c r="AV46" s="255"/>
      <c r="AW46" s="255"/>
      <c r="AX46" s="255"/>
      <c r="AY46" s="253"/>
      <c r="AZ46" s="253"/>
      <c r="BA46" s="257"/>
    </row>
    <row r="47" spans="1:53" ht="12.75" customHeight="1">
      <c r="A47" s="252"/>
      <c r="B47" s="253"/>
      <c r="C47" s="253"/>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253"/>
      <c r="AC47" s="253"/>
      <c r="AD47" s="253"/>
      <c r="AE47" s="253"/>
      <c r="AF47" s="253"/>
      <c r="AG47" s="253"/>
      <c r="AH47" s="253"/>
      <c r="AI47" s="253"/>
      <c r="AJ47" s="253"/>
      <c r="AK47" s="253"/>
      <c r="AL47" s="253"/>
      <c r="AM47" s="253"/>
      <c r="AN47" s="253"/>
      <c r="AO47" s="253"/>
      <c r="AP47" s="253"/>
      <c r="AQ47" s="253"/>
      <c r="AR47" s="253"/>
      <c r="AS47" s="253"/>
      <c r="AT47" s="253"/>
      <c r="AU47" s="253"/>
      <c r="AV47" s="253"/>
      <c r="AW47" s="253"/>
      <c r="AX47" s="253"/>
      <c r="AY47" s="253"/>
      <c r="AZ47" s="253"/>
      <c r="BA47" s="257"/>
    </row>
    <row r="48" spans="1:53" ht="12.75" customHeight="1">
      <c r="A48" s="252"/>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c r="AW48" s="253"/>
      <c r="AX48" s="253"/>
      <c r="AY48" s="253"/>
      <c r="AZ48" s="253"/>
      <c r="BA48" s="257"/>
    </row>
    <row r="49" spans="1:53" ht="12.75" customHeight="1">
      <c r="A49" s="252"/>
      <c r="B49" s="253"/>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c r="AI49" s="253"/>
      <c r="AJ49" s="253"/>
      <c r="AK49" s="253"/>
      <c r="AL49" s="253"/>
      <c r="AM49" s="253"/>
      <c r="AN49" s="253"/>
      <c r="AO49" s="253"/>
      <c r="AP49" s="253"/>
      <c r="AQ49" s="253"/>
      <c r="AR49" s="253"/>
      <c r="AS49" s="253"/>
      <c r="AT49" s="253"/>
      <c r="AU49" s="253"/>
      <c r="AV49" s="253"/>
      <c r="AW49" s="253"/>
      <c r="AX49" s="253"/>
      <c r="AY49" s="253"/>
      <c r="AZ49" s="253"/>
      <c r="BA49" s="257"/>
    </row>
    <row r="50" spans="1:53" ht="12.75" customHeight="1">
      <c r="A50" s="252"/>
      <c r="B50" s="253"/>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c r="AI50" s="253"/>
      <c r="AJ50" s="253"/>
      <c r="AK50" s="253"/>
      <c r="AL50" s="253"/>
      <c r="AM50" s="253"/>
      <c r="AN50" s="253"/>
      <c r="AO50" s="253"/>
      <c r="AP50" s="253"/>
      <c r="AQ50" s="253"/>
      <c r="AR50" s="253"/>
      <c r="AS50" s="253"/>
      <c r="AT50" s="253"/>
      <c r="AU50" s="253"/>
      <c r="AV50" s="253"/>
      <c r="AW50" s="253"/>
      <c r="AX50" s="253"/>
      <c r="AY50" s="253"/>
      <c r="AZ50" s="253"/>
      <c r="BA50" s="257"/>
    </row>
    <row r="51" spans="1:53" ht="12.75" customHeight="1">
      <c r="A51" s="252"/>
      <c r="B51" s="253"/>
      <c r="C51" s="253"/>
      <c r="D51" s="253"/>
      <c r="E51" s="253"/>
      <c r="F51" s="253"/>
      <c r="G51" s="253"/>
      <c r="H51" s="253"/>
      <c r="I51" s="253"/>
      <c r="J51" s="253"/>
      <c r="K51" s="253"/>
      <c r="L51" s="253"/>
      <c r="M51" s="253"/>
      <c r="N51" s="253"/>
      <c r="O51" s="253"/>
      <c r="P51" s="253"/>
      <c r="Q51" s="255"/>
      <c r="R51" s="255"/>
      <c r="S51" s="255"/>
      <c r="T51" s="255"/>
      <c r="U51" s="255"/>
      <c r="V51" s="255"/>
      <c r="W51" s="255"/>
      <c r="X51" s="255"/>
      <c r="Y51" s="255"/>
      <c r="Z51" s="255"/>
      <c r="AA51" s="255"/>
      <c r="AB51" s="255"/>
      <c r="AC51" s="255"/>
      <c r="AD51" s="255"/>
      <c r="AE51" s="255"/>
      <c r="AF51" s="255"/>
      <c r="AG51" s="255"/>
      <c r="AH51" s="255"/>
      <c r="AI51" s="255"/>
      <c r="AJ51" s="255"/>
      <c r="AK51" s="255"/>
      <c r="AL51" s="255"/>
      <c r="AM51" s="255"/>
      <c r="AN51" s="255"/>
      <c r="AO51" s="255"/>
      <c r="AP51" s="255"/>
      <c r="AQ51" s="255"/>
      <c r="AR51" s="253"/>
      <c r="AS51" s="255"/>
      <c r="AT51" s="255"/>
      <c r="AU51" s="255"/>
      <c r="AV51" s="255"/>
      <c r="AW51" s="255"/>
      <c r="AX51" s="255"/>
      <c r="AY51" s="255"/>
      <c r="AZ51" s="255"/>
      <c r="BA51" s="257"/>
    </row>
    <row r="52" spans="1:53" ht="12.75" customHeight="1">
      <c r="A52" s="258"/>
      <c r="B52" s="259"/>
      <c r="C52" s="259"/>
      <c r="D52" s="259"/>
      <c r="E52" s="259"/>
      <c r="F52" s="259"/>
      <c r="G52" s="259"/>
      <c r="H52" s="259"/>
      <c r="I52" s="259"/>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67"/>
    </row>
    <row r="53" spans="1:53" ht="12.75" customHeight="1">
      <c r="A53" s="743" t="s">
        <v>2280</v>
      </c>
      <c r="B53" s="743"/>
      <c r="C53" s="743"/>
      <c r="D53" s="743"/>
      <c r="E53" s="744" t="s">
        <v>2281</v>
      </c>
      <c r="F53" s="745"/>
      <c r="G53" s="746"/>
      <c r="H53" s="247" t="s">
        <v>2279</v>
      </c>
      <c r="I53" s="248"/>
      <c r="J53" s="248"/>
      <c r="K53" s="248"/>
      <c r="L53" s="248"/>
      <c r="M53" s="248"/>
      <c r="N53" s="248"/>
      <c r="O53" s="248"/>
      <c r="P53" s="248"/>
      <c r="Q53" s="248"/>
      <c r="R53" s="248"/>
      <c r="S53" s="249"/>
      <c r="T53" s="248"/>
      <c r="U53" s="248"/>
      <c r="V53" s="248"/>
      <c r="W53" s="248"/>
      <c r="X53" s="248"/>
      <c r="Y53" s="248"/>
      <c r="Z53" s="248"/>
      <c r="AA53" s="248"/>
      <c r="AB53" s="248"/>
      <c r="AC53" s="248"/>
      <c r="AD53" s="248"/>
      <c r="AE53" s="248"/>
      <c r="AF53" s="249"/>
      <c r="AG53" s="249"/>
      <c r="AH53" s="249"/>
      <c r="AI53" s="250"/>
      <c r="AJ53" s="722" t="s">
        <v>2073</v>
      </c>
      <c r="AK53" s="722"/>
      <c r="AL53" s="722"/>
      <c r="AM53" s="722"/>
      <c r="AN53" s="722"/>
      <c r="AO53" s="722" t="s">
        <v>2072</v>
      </c>
      <c r="AP53" s="722"/>
      <c r="AQ53" s="722"/>
      <c r="AR53" s="722"/>
      <c r="AS53" s="722"/>
      <c r="AT53" s="722" t="s">
        <v>2071</v>
      </c>
      <c r="AU53" s="722"/>
      <c r="AV53" s="722"/>
      <c r="AW53" s="722"/>
      <c r="AX53" s="722"/>
      <c r="AY53" s="722" t="s">
        <v>2070</v>
      </c>
      <c r="AZ53" s="722"/>
      <c r="BA53" s="722"/>
    </row>
    <row r="54" spans="1:53" ht="12.75" customHeight="1">
      <c r="A54" s="723" t="s">
        <v>2191</v>
      </c>
      <c r="B54" s="724"/>
      <c r="C54" s="724"/>
      <c r="D54" s="724"/>
      <c r="E54" s="729" t="s">
        <v>2285</v>
      </c>
      <c r="F54" s="729"/>
      <c r="G54" s="729"/>
      <c r="H54" s="730" t="s">
        <v>2284</v>
      </c>
      <c r="I54" s="731"/>
      <c r="J54" s="731"/>
      <c r="K54" s="731"/>
      <c r="L54" s="731"/>
      <c r="M54" s="731"/>
      <c r="N54" s="731"/>
      <c r="O54" s="731"/>
      <c r="P54" s="731"/>
      <c r="Q54" s="731"/>
      <c r="R54" s="731"/>
      <c r="S54" s="732"/>
      <c r="T54" s="731"/>
      <c r="U54" s="731"/>
      <c r="V54" s="731"/>
      <c r="W54" s="731"/>
      <c r="X54" s="731"/>
      <c r="Y54" s="731"/>
      <c r="Z54" s="731"/>
      <c r="AA54" s="731"/>
      <c r="AB54" s="731"/>
      <c r="AC54" s="731"/>
      <c r="AD54" s="731"/>
      <c r="AE54" s="731"/>
      <c r="AF54" s="732"/>
      <c r="AG54" s="732"/>
      <c r="AH54" s="732"/>
      <c r="AI54" s="733"/>
      <c r="AJ54" s="740" t="s">
        <v>2335</v>
      </c>
      <c r="AK54" s="741"/>
      <c r="AL54" s="741"/>
      <c r="AM54" s="741"/>
      <c r="AN54" s="741"/>
      <c r="AO54" s="740" t="s">
        <v>2335</v>
      </c>
      <c r="AP54" s="741"/>
      <c r="AQ54" s="741"/>
      <c r="AR54" s="741"/>
      <c r="AS54" s="741"/>
      <c r="AT54" s="741"/>
      <c r="AU54" s="741"/>
      <c r="AV54" s="741"/>
      <c r="AW54" s="741"/>
      <c r="AX54" s="741"/>
      <c r="AY54" s="742">
        <v>0</v>
      </c>
      <c r="AZ54" s="742"/>
      <c r="BA54" s="742"/>
    </row>
    <row r="55" spans="1:53" ht="12.75" customHeight="1">
      <c r="A55" s="725"/>
      <c r="B55" s="726"/>
      <c r="C55" s="726"/>
      <c r="D55" s="726"/>
      <c r="E55" s="729"/>
      <c r="F55" s="729"/>
      <c r="G55" s="729"/>
      <c r="H55" s="734"/>
      <c r="I55" s="735"/>
      <c r="J55" s="735"/>
      <c r="K55" s="735"/>
      <c r="L55" s="735"/>
      <c r="M55" s="735"/>
      <c r="N55" s="735"/>
      <c r="O55" s="735"/>
      <c r="P55" s="735"/>
      <c r="Q55" s="735"/>
      <c r="R55" s="735"/>
      <c r="S55" s="735"/>
      <c r="T55" s="735"/>
      <c r="U55" s="735"/>
      <c r="V55" s="735"/>
      <c r="W55" s="735"/>
      <c r="X55" s="735"/>
      <c r="Y55" s="735"/>
      <c r="Z55" s="735"/>
      <c r="AA55" s="735"/>
      <c r="AB55" s="735"/>
      <c r="AC55" s="735"/>
      <c r="AD55" s="735"/>
      <c r="AE55" s="735"/>
      <c r="AF55" s="735"/>
      <c r="AG55" s="735"/>
      <c r="AH55" s="735"/>
      <c r="AI55" s="736"/>
      <c r="AJ55" s="722" t="s">
        <v>2069</v>
      </c>
      <c r="AK55" s="722"/>
      <c r="AL55" s="722"/>
      <c r="AM55" s="722"/>
      <c r="AN55" s="722"/>
      <c r="AO55" s="722" t="s">
        <v>2068</v>
      </c>
      <c r="AP55" s="722"/>
      <c r="AQ55" s="722"/>
      <c r="AR55" s="722"/>
      <c r="AS55" s="722"/>
      <c r="AT55" s="722" t="s">
        <v>2067</v>
      </c>
      <c r="AU55" s="722"/>
      <c r="AV55" s="722"/>
      <c r="AW55" s="722"/>
      <c r="AX55" s="722"/>
      <c r="AY55" s="742"/>
      <c r="AZ55" s="742"/>
      <c r="BA55" s="742"/>
    </row>
    <row r="56" spans="1:53" ht="12.75" customHeight="1">
      <c r="A56" s="727"/>
      <c r="B56" s="728"/>
      <c r="C56" s="728"/>
      <c r="D56" s="728"/>
      <c r="E56" s="729"/>
      <c r="F56" s="729"/>
      <c r="G56" s="729"/>
      <c r="H56" s="737"/>
      <c r="I56" s="738"/>
      <c r="J56" s="738"/>
      <c r="K56" s="738"/>
      <c r="L56" s="738"/>
      <c r="M56" s="738"/>
      <c r="N56" s="738"/>
      <c r="O56" s="738"/>
      <c r="P56" s="738"/>
      <c r="Q56" s="738"/>
      <c r="R56" s="738"/>
      <c r="S56" s="738"/>
      <c r="T56" s="738"/>
      <c r="U56" s="738"/>
      <c r="V56" s="738"/>
      <c r="W56" s="738"/>
      <c r="X56" s="738"/>
      <c r="Y56" s="738"/>
      <c r="Z56" s="738"/>
      <c r="AA56" s="738"/>
      <c r="AB56" s="738"/>
      <c r="AC56" s="738"/>
      <c r="AD56" s="738"/>
      <c r="AE56" s="738"/>
      <c r="AF56" s="738"/>
      <c r="AG56" s="738"/>
      <c r="AH56" s="738"/>
      <c r="AI56" s="739"/>
      <c r="AJ56" s="740">
        <v>42706</v>
      </c>
      <c r="AK56" s="741"/>
      <c r="AL56" s="741"/>
      <c r="AM56" s="741"/>
      <c r="AN56" s="741"/>
      <c r="AO56" s="740">
        <v>42710</v>
      </c>
      <c r="AP56" s="741"/>
      <c r="AQ56" s="741"/>
      <c r="AR56" s="741"/>
      <c r="AS56" s="741"/>
      <c r="AT56" s="741"/>
      <c r="AU56" s="741"/>
      <c r="AV56" s="741"/>
      <c r="AW56" s="741"/>
      <c r="AX56" s="741"/>
      <c r="AY56" s="742"/>
      <c r="AZ56" s="742"/>
      <c r="BA56" s="742"/>
    </row>
    <row r="57" spans="1:53" ht="12.75" customHeight="1">
      <c r="A57" s="252"/>
      <c r="B57" s="255"/>
      <c r="C57" s="255"/>
      <c r="D57" s="255"/>
      <c r="E57" s="255"/>
      <c r="F57" s="255"/>
      <c r="G57" s="255"/>
      <c r="H57" s="255"/>
      <c r="I57" s="255"/>
      <c r="J57" s="255"/>
      <c r="K57" s="255"/>
      <c r="L57" s="255"/>
      <c r="M57" s="255"/>
      <c r="N57" s="255"/>
      <c r="O57" s="255"/>
      <c r="P57" s="255"/>
      <c r="Q57" s="255"/>
      <c r="R57" s="255"/>
      <c r="S57" s="255"/>
      <c r="T57" s="255"/>
      <c r="U57" s="255"/>
      <c r="V57" s="255"/>
      <c r="W57" s="255"/>
      <c r="X57" s="255"/>
      <c r="Y57" s="255"/>
      <c r="Z57" s="255"/>
      <c r="AA57" s="255"/>
      <c r="AB57" s="255"/>
      <c r="AC57" s="255"/>
      <c r="AD57" s="255"/>
      <c r="AE57" s="255"/>
      <c r="AF57" s="255"/>
      <c r="AG57" s="255"/>
      <c r="AH57" s="255"/>
      <c r="AI57" s="255"/>
      <c r="AJ57" s="255"/>
      <c r="AK57" s="255"/>
      <c r="AL57" s="255"/>
      <c r="AM57" s="255"/>
      <c r="AN57" s="255"/>
      <c r="AO57" s="255"/>
      <c r="AP57" s="255"/>
      <c r="AQ57" s="255"/>
      <c r="AR57" s="255"/>
      <c r="AS57" s="255"/>
      <c r="AT57" s="255"/>
      <c r="AU57" s="255"/>
      <c r="AV57" s="255"/>
      <c r="AW57" s="255"/>
      <c r="AX57" s="255"/>
      <c r="AY57" s="255"/>
      <c r="AZ57" s="255"/>
      <c r="BA57" s="257"/>
    </row>
    <row r="58" spans="1:53" ht="12.75" customHeight="1">
      <c r="A58" s="566" t="s">
        <v>2297</v>
      </c>
      <c r="B58" s="255"/>
      <c r="C58" s="255"/>
      <c r="D58" s="255"/>
      <c r="E58" s="255"/>
      <c r="F58" s="255"/>
      <c r="G58" s="255"/>
      <c r="H58" s="255"/>
      <c r="I58" s="255"/>
      <c r="J58" s="255"/>
      <c r="K58" s="255"/>
      <c r="L58" s="255"/>
      <c r="M58" s="255"/>
      <c r="N58" s="255"/>
      <c r="O58" s="255"/>
      <c r="P58" s="255"/>
      <c r="Q58" s="255"/>
      <c r="R58" s="255"/>
      <c r="S58" s="255"/>
      <c r="T58" s="255"/>
      <c r="U58" s="255"/>
      <c r="V58" s="255"/>
      <c r="W58" s="255"/>
      <c r="X58" s="255"/>
      <c r="Y58" s="255"/>
      <c r="Z58" s="255"/>
      <c r="AA58" s="255"/>
      <c r="AB58" s="255"/>
      <c r="AC58" s="255"/>
      <c r="AD58" s="255"/>
      <c r="AE58" s="255"/>
      <c r="AF58" s="255"/>
      <c r="AG58" s="255"/>
      <c r="AH58" s="255"/>
      <c r="AI58" s="255"/>
      <c r="AJ58" s="255"/>
      <c r="AK58" s="255"/>
      <c r="AL58" s="255"/>
      <c r="AM58" s="255"/>
      <c r="AN58" s="255"/>
      <c r="AO58" s="255"/>
      <c r="AP58" s="255"/>
      <c r="AQ58" s="255"/>
      <c r="AR58" s="255"/>
      <c r="AS58" s="255"/>
      <c r="AT58" s="255"/>
      <c r="AU58" s="255"/>
      <c r="AV58" s="255"/>
      <c r="AW58" s="255"/>
      <c r="AX58" s="255"/>
      <c r="AY58" s="255"/>
      <c r="AZ58" s="255"/>
      <c r="BA58" s="257"/>
    </row>
    <row r="59" spans="1:53" ht="12.75" customHeight="1">
      <c r="A59" s="252"/>
      <c r="B59" s="573" t="s">
        <v>2287</v>
      </c>
      <c r="C59" s="747" t="s">
        <v>2288</v>
      </c>
      <c r="D59" s="747"/>
      <c r="E59" s="747"/>
      <c r="F59" s="747"/>
      <c r="G59" s="747"/>
      <c r="H59" s="573" t="s">
        <v>2289</v>
      </c>
      <c r="I59" s="573" t="s">
        <v>2290</v>
      </c>
      <c r="J59" s="573" t="s">
        <v>2291</v>
      </c>
      <c r="K59" s="572" t="s">
        <v>2292</v>
      </c>
      <c r="L59" s="572" t="s">
        <v>2294</v>
      </c>
      <c r="M59" s="253"/>
      <c r="N59" s="253"/>
      <c r="O59" s="253"/>
      <c r="P59" s="253"/>
      <c r="Q59" s="253"/>
      <c r="R59" s="253"/>
      <c r="S59" s="253"/>
      <c r="T59" s="253"/>
      <c r="U59" s="253"/>
      <c r="V59" s="253"/>
      <c r="W59" s="253"/>
      <c r="X59" s="253"/>
      <c r="Y59" s="253"/>
      <c r="Z59" s="253"/>
      <c r="AA59" s="253"/>
      <c r="AB59" s="253"/>
      <c r="AC59" s="253"/>
      <c r="AD59" s="253"/>
      <c r="AE59" s="253"/>
      <c r="AF59" s="253"/>
      <c r="AG59" s="253"/>
      <c r="AH59" s="253"/>
      <c r="AI59" s="253"/>
      <c r="AJ59" s="253"/>
      <c r="AK59" s="253"/>
      <c r="AL59" s="253"/>
      <c r="AM59" s="253"/>
      <c r="AN59" s="253"/>
      <c r="AO59" s="253"/>
      <c r="AP59" s="253"/>
      <c r="AQ59" s="253"/>
      <c r="AR59" s="253"/>
      <c r="AS59" s="253"/>
      <c r="AT59" s="255"/>
      <c r="AU59" s="255"/>
      <c r="AV59" s="255"/>
      <c r="AW59" s="255"/>
      <c r="AX59" s="255"/>
      <c r="AY59" s="255"/>
      <c r="AZ59" s="255"/>
      <c r="BA59" s="257"/>
    </row>
    <row r="60" spans="1:53" ht="12.75" customHeight="1">
      <c r="A60" s="252"/>
      <c r="B60" s="574" t="s">
        <v>2295</v>
      </c>
      <c r="C60" s="721" t="s">
        <v>2340</v>
      </c>
      <c r="D60" s="721"/>
      <c r="E60" s="721"/>
      <c r="F60" s="721"/>
      <c r="G60" s="721"/>
      <c r="H60" s="574">
        <f>F_010!K4</f>
        <v>6</v>
      </c>
      <c r="I60" s="574">
        <v>6</v>
      </c>
      <c r="J60" s="574">
        <v>0</v>
      </c>
      <c r="K60" s="575">
        <v>0</v>
      </c>
      <c r="L60" s="575">
        <f>H60-I60-J60-K60</f>
        <v>0</v>
      </c>
      <c r="M60" s="253"/>
      <c r="N60" s="253"/>
      <c r="O60" s="253"/>
      <c r="P60" s="253"/>
      <c r="Q60" s="253"/>
      <c r="R60" s="253"/>
      <c r="S60" s="253"/>
      <c r="T60" s="253"/>
      <c r="U60" s="253"/>
      <c r="V60" s="253"/>
      <c r="W60" s="253"/>
      <c r="X60" s="253"/>
      <c r="Y60" s="253"/>
      <c r="Z60" s="253"/>
      <c r="AA60" s="253"/>
      <c r="AB60" s="253"/>
      <c r="AC60" s="253"/>
      <c r="AD60" s="253"/>
      <c r="AE60" s="253"/>
      <c r="AF60" s="253"/>
      <c r="AG60" s="253"/>
      <c r="AH60" s="253"/>
      <c r="AI60" s="253"/>
      <c r="AJ60" s="253"/>
      <c r="AK60" s="253"/>
      <c r="AL60" s="261"/>
      <c r="AM60" s="253"/>
      <c r="AN60" s="253"/>
      <c r="AO60" s="253"/>
      <c r="AP60" s="253"/>
      <c r="AQ60" s="253"/>
      <c r="AR60" s="253"/>
      <c r="AS60" s="253"/>
      <c r="AT60" s="255"/>
      <c r="AU60" s="255"/>
      <c r="AV60" s="255"/>
      <c r="AW60" s="255"/>
      <c r="AX60" s="255"/>
      <c r="AY60" s="255"/>
      <c r="AZ60" s="255"/>
      <c r="BA60" s="257"/>
    </row>
    <row r="61" spans="1:53" ht="12.75" customHeight="1">
      <c r="A61" s="252"/>
      <c r="B61" s="574" t="s">
        <v>2233</v>
      </c>
      <c r="C61" s="721" t="s">
        <v>2341</v>
      </c>
      <c r="D61" s="721"/>
      <c r="E61" s="721"/>
      <c r="F61" s="721"/>
      <c r="G61" s="721"/>
      <c r="H61" s="574">
        <v>11</v>
      </c>
      <c r="I61" s="574">
        <v>11</v>
      </c>
      <c r="J61" s="574">
        <f>F_011!K8</f>
        <v>0</v>
      </c>
      <c r="K61" s="575">
        <v>0</v>
      </c>
      <c r="L61" s="575">
        <f t="shared" ref="L61" si="0">H61-I61-J61-K61</f>
        <v>0</v>
      </c>
      <c r="M61" s="260"/>
      <c r="N61" s="260"/>
      <c r="O61" s="260"/>
      <c r="P61" s="253"/>
      <c r="Q61" s="253"/>
      <c r="R61" s="253"/>
      <c r="S61" s="253"/>
      <c r="T61" s="253"/>
      <c r="U61" s="260"/>
      <c r="V61" s="260"/>
      <c r="W61" s="260"/>
      <c r="X61" s="260"/>
      <c r="Y61" s="260"/>
      <c r="Z61" s="253"/>
      <c r="AA61" s="253"/>
      <c r="AB61" s="253"/>
      <c r="AC61" s="253"/>
      <c r="AD61" s="260"/>
      <c r="AE61" s="260"/>
      <c r="AF61" s="260"/>
      <c r="AG61" s="260"/>
      <c r="AH61" s="260"/>
      <c r="AI61" s="260"/>
      <c r="AJ61" s="260"/>
      <c r="AK61" s="260"/>
      <c r="AL61" s="253"/>
      <c r="AM61" s="253"/>
      <c r="AN61" s="253"/>
      <c r="AO61" s="253"/>
      <c r="AP61" s="261"/>
      <c r="AQ61" s="253"/>
      <c r="AR61" s="253"/>
      <c r="AS61" s="253"/>
      <c r="AT61" s="255"/>
      <c r="AU61" s="255"/>
      <c r="AV61" s="255"/>
      <c r="AW61" s="255"/>
      <c r="AX61" s="255"/>
      <c r="AY61" s="255"/>
      <c r="AZ61" s="255"/>
      <c r="BA61" s="257"/>
    </row>
    <row r="62" spans="1:53" ht="12.75" customHeight="1">
      <c r="A62" s="252"/>
      <c r="B62" s="574"/>
      <c r="C62" s="721"/>
      <c r="D62" s="721"/>
      <c r="E62" s="721"/>
      <c r="F62" s="721"/>
      <c r="G62" s="721"/>
      <c r="H62" s="574"/>
      <c r="I62" s="574"/>
      <c r="J62" s="574"/>
      <c r="K62" s="575"/>
      <c r="L62" s="575"/>
      <c r="M62" s="264"/>
      <c r="N62" s="264"/>
      <c r="O62" s="264"/>
      <c r="P62" s="261"/>
      <c r="Q62" s="253"/>
      <c r="R62" s="253"/>
      <c r="S62" s="253"/>
      <c r="T62" s="253"/>
      <c r="U62" s="264"/>
      <c r="V62" s="264"/>
      <c r="W62" s="264"/>
      <c r="X62" s="264"/>
      <c r="Y62" s="264"/>
      <c r="Z62" s="261"/>
      <c r="AA62" s="253"/>
      <c r="AB62" s="253"/>
      <c r="AC62" s="253"/>
      <c r="AD62" s="264"/>
      <c r="AE62" s="264"/>
      <c r="AF62" s="264"/>
      <c r="AG62" s="264"/>
      <c r="AH62" s="264"/>
      <c r="AI62" s="264"/>
      <c r="AJ62" s="264"/>
      <c r="AK62" s="264"/>
      <c r="AL62" s="253"/>
      <c r="AM62" s="253"/>
      <c r="AN62" s="253"/>
      <c r="AO62" s="253"/>
      <c r="AP62" s="253"/>
      <c r="AQ62" s="253"/>
      <c r="AR62" s="253"/>
      <c r="AS62" s="253"/>
      <c r="AT62" s="255"/>
      <c r="AU62" s="255"/>
      <c r="AV62" s="255"/>
      <c r="AW62" s="253"/>
      <c r="AX62" s="253"/>
      <c r="AY62" s="255"/>
      <c r="AZ62" s="255"/>
      <c r="BA62" s="257"/>
    </row>
    <row r="63" spans="1:53" ht="12.75" customHeight="1">
      <c r="A63" s="252"/>
      <c r="B63" s="574"/>
      <c r="C63" s="721"/>
      <c r="D63" s="721"/>
      <c r="E63" s="721"/>
      <c r="F63" s="721"/>
      <c r="G63" s="721"/>
      <c r="H63" s="574"/>
      <c r="I63" s="574"/>
      <c r="J63" s="574"/>
      <c r="K63" s="575"/>
      <c r="L63" s="575"/>
      <c r="M63" s="264"/>
      <c r="N63" s="264"/>
      <c r="O63" s="264"/>
      <c r="P63" s="253"/>
      <c r="Q63" s="253"/>
      <c r="R63" s="253"/>
      <c r="S63" s="253"/>
      <c r="T63" s="253"/>
      <c r="U63" s="264"/>
      <c r="V63" s="264"/>
      <c r="W63" s="264"/>
      <c r="X63" s="264"/>
      <c r="Y63" s="264"/>
      <c r="Z63" s="253"/>
      <c r="AA63" s="253"/>
      <c r="AB63" s="253"/>
      <c r="AC63" s="253"/>
      <c r="AD63" s="264"/>
      <c r="AE63" s="264"/>
      <c r="AF63" s="264"/>
      <c r="AG63" s="264"/>
      <c r="AH63" s="264"/>
      <c r="AI63" s="264"/>
      <c r="AJ63" s="264"/>
      <c r="AK63" s="264"/>
      <c r="AL63" s="253"/>
      <c r="AM63" s="253"/>
      <c r="AN63" s="253"/>
      <c r="AO63" s="253"/>
      <c r="AP63" s="253"/>
      <c r="AQ63" s="253"/>
      <c r="AR63" s="253"/>
      <c r="AS63" s="253"/>
      <c r="AT63" s="255"/>
      <c r="AU63" s="255"/>
      <c r="AV63" s="255"/>
      <c r="AW63" s="253"/>
      <c r="AX63" s="253"/>
      <c r="AY63" s="255"/>
      <c r="AZ63" s="255"/>
      <c r="BA63" s="257"/>
    </row>
    <row r="64" spans="1:53" ht="12.75" customHeight="1">
      <c r="A64" s="252"/>
      <c r="B64" s="574"/>
      <c r="C64" s="721"/>
      <c r="D64" s="721"/>
      <c r="E64" s="721"/>
      <c r="F64" s="721"/>
      <c r="G64" s="721"/>
      <c r="H64" s="574"/>
      <c r="I64" s="574"/>
      <c r="J64" s="574"/>
      <c r="K64" s="575"/>
      <c r="L64" s="575"/>
      <c r="M64" s="264"/>
      <c r="N64" s="264"/>
      <c r="O64" s="264"/>
      <c r="P64" s="253"/>
      <c r="Q64" s="253"/>
      <c r="R64" s="253"/>
      <c r="S64" s="253"/>
      <c r="T64" s="265"/>
      <c r="U64" s="264"/>
      <c r="V64" s="264"/>
      <c r="W64" s="264"/>
      <c r="X64" s="264"/>
      <c r="Y64" s="264"/>
      <c r="Z64" s="253"/>
      <c r="AA64" s="253"/>
      <c r="AB64" s="253"/>
      <c r="AC64" s="253"/>
      <c r="AD64" s="264"/>
      <c r="AE64" s="264"/>
      <c r="AF64" s="264"/>
      <c r="AG64" s="264"/>
      <c r="AH64" s="264"/>
      <c r="AI64" s="264"/>
      <c r="AJ64" s="264"/>
      <c r="AK64" s="264"/>
      <c r="AL64" s="253"/>
      <c r="AM64" s="253"/>
      <c r="AN64" s="253"/>
      <c r="AO64" s="253"/>
      <c r="AP64" s="253"/>
      <c r="AQ64" s="253"/>
      <c r="AR64" s="253"/>
      <c r="AS64" s="253"/>
      <c r="AT64" s="255"/>
      <c r="AU64" s="255"/>
      <c r="AV64" s="255"/>
      <c r="AW64" s="253"/>
      <c r="AX64" s="255"/>
      <c r="AY64" s="255"/>
      <c r="AZ64" s="255"/>
      <c r="BA64" s="257"/>
    </row>
    <row r="65" spans="1:53" ht="12.75" customHeight="1">
      <c r="A65" s="252"/>
      <c r="B65" s="574"/>
      <c r="C65" s="721"/>
      <c r="D65" s="721"/>
      <c r="E65" s="721"/>
      <c r="F65" s="721"/>
      <c r="G65" s="721"/>
      <c r="H65" s="574"/>
      <c r="I65" s="574"/>
      <c r="J65" s="574"/>
      <c r="K65" s="575"/>
      <c r="L65" s="575"/>
      <c r="M65" s="253"/>
      <c r="N65" s="253"/>
      <c r="O65" s="253"/>
      <c r="P65" s="253"/>
      <c r="Q65" s="253"/>
      <c r="R65" s="253"/>
      <c r="S65" s="253"/>
      <c r="T65" s="253"/>
      <c r="U65" s="253"/>
      <c r="V65" s="253"/>
      <c r="W65" s="253"/>
      <c r="X65" s="253"/>
      <c r="Y65" s="253"/>
      <c r="Z65" s="253"/>
      <c r="AA65" s="253"/>
      <c r="AB65" s="253"/>
      <c r="AC65" s="253"/>
      <c r="AD65" s="253"/>
      <c r="AE65" s="253"/>
      <c r="AF65" s="253"/>
      <c r="AG65" s="253"/>
      <c r="AH65" s="253"/>
      <c r="AI65" s="253"/>
      <c r="AJ65" s="253"/>
      <c r="AK65" s="253"/>
      <c r="AL65" s="253"/>
      <c r="AM65" s="253"/>
      <c r="AN65" s="253"/>
      <c r="AO65" s="253"/>
      <c r="AP65" s="253"/>
      <c r="AQ65" s="253"/>
      <c r="AR65" s="253"/>
      <c r="AS65" s="253"/>
      <c r="AT65" s="253"/>
      <c r="AU65" s="253"/>
      <c r="AV65" s="253"/>
      <c r="AW65" s="253"/>
      <c r="AX65" s="255"/>
      <c r="AY65" s="255"/>
      <c r="AZ65" s="255"/>
      <c r="BA65" s="257"/>
    </row>
    <row r="66" spans="1:53" ht="12.75" customHeight="1">
      <c r="A66" s="252"/>
      <c r="B66" s="574"/>
      <c r="C66" s="721"/>
      <c r="D66" s="721"/>
      <c r="E66" s="721"/>
      <c r="F66" s="721"/>
      <c r="G66" s="721"/>
      <c r="H66" s="574"/>
      <c r="I66" s="574"/>
      <c r="J66" s="574"/>
      <c r="K66" s="575"/>
      <c r="L66" s="575"/>
      <c r="M66" s="253"/>
      <c r="N66" s="253"/>
      <c r="O66" s="253"/>
      <c r="P66" s="253"/>
      <c r="Q66" s="253"/>
      <c r="R66" s="253"/>
      <c r="S66" s="253"/>
      <c r="T66" s="253"/>
      <c r="U66" s="253"/>
      <c r="V66" s="253"/>
      <c r="W66" s="253"/>
      <c r="X66" s="253"/>
      <c r="Y66" s="253"/>
      <c r="Z66" s="253"/>
      <c r="AA66" s="253"/>
      <c r="AB66" s="253"/>
      <c r="AC66" s="253"/>
      <c r="AD66" s="253"/>
      <c r="AE66" s="253"/>
      <c r="AF66" s="253"/>
      <c r="AG66" s="253"/>
      <c r="AH66" s="253"/>
      <c r="AI66" s="253"/>
      <c r="AJ66" s="253"/>
      <c r="AK66" s="253"/>
      <c r="AL66" s="253"/>
      <c r="AM66" s="253"/>
      <c r="AN66" s="253"/>
      <c r="AO66" s="253"/>
      <c r="AP66" s="253"/>
      <c r="AQ66" s="253"/>
      <c r="AR66" s="253"/>
      <c r="AS66" s="253"/>
      <c r="AT66" s="253"/>
      <c r="AU66" s="253"/>
      <c r="AV66" s="253"/>
      <c r="AW66" s="253"/>
      <c r="AX66" s="255"/>
      <c r="AY66" s="255"/>
      <c r="AZ66" s="255"/>
      <c r="BA66" s="257"/>
    </row>
    <row r="67" spans="1:53" ht="12.75" customHeight="1">
      <c r="A67" s="252"/>
      <c r="B67" s="574"/>
      <c r="C67" s="721"/>
      <c r="D67" s="721"/>
      <c r="E67" s="721"/>
      <c r="F67" s="721"/>
      <c r="G67" s="721"/>
      <c r="H67" s="574"/>
      <c r="I67" s="574"/>
      <c r="J67" s="574"/>
      <c r="K67" s="575"/>
      <c r="L67" s="575"/>
      <c r="M67" s="253"/>
      <c r="N67" s="253"/>
      <c r="O67" s="253"/>
      <c r="P67" s="253"/>
      <c r="Q67" s="253"/>
      <c r="R67" s="253"/>
      <c r="S67" s="253"/>
      <c r="T67" s="253"/>
      <c r="U67" s="253"/>
      <c r="V67" s="253"/>
      <c r="W67" s="253"/>
      <c r="X67" s="253"/>
      <c r="Y67" s="253"/>
      <c r="Z67" s="253"/>
      <c r="AA67" s="253"/>
      <c r="AB67" s="253"/>
      <c r="AC67" s="253"/>
      <c r="AD67" s="253"/>
      <c r="AE67" s="253"/>
      <c r="AF67" s="253"/>
      <c r="AG67" s="253"/>
      <c r="AH67" s="253"/>
      <c r="AI67" s="253"/>
      <c r="AJ67" s="253"/>
      <c r="AK67" s="253"/>
      <c r="AL67" s="253"/>
      <c r="AM67" s="261"/>
      <c r="AN67" s="253"/>
      <c r="AO67" s="253"/>
      <c r="AP67" s="253"/>
      <c r="AQ67" s="253"/>
      <c r="AR67" s="253"/>
      <c r="AS67" s="253"/>
      <c r="AT67" s="255"/>
      <c r="AU67" s="255"/>
      <c r="AV67" s="255"/>
      <c r="AW67" s="255"/>
      <c r="AX67" s="255"/>
      <c r="AY67" s="255"/>
      <c r="AZ67" s="255"/>
      <c r="BA67" s="257"/>
    </row>
    <row r="68" spans="1:53" ht="12.75" customHeight="1">
      <c r="A68" s="252"/>
      <c r="B68" s="574"/>
      <c r="C68" s="721"/>
      <c r="D68" s="721"/>
      <c r="E68" s="721"/>
      <c r="F68" s="721"/>
      <c r="G68" s="721"/>
      <c r="H68" s="574"/>
      <c r="I68" s="574"/>
      <c r="J68" s="574"/>
      <c r="K68" s="575"/>
      <c r="L68" s="575"/>
      <c r="M68" s="260"/>
      <c r="N68" s="260"/>
      <c r="O68" s="260"/>
      <c r="P68" s="253"/>
      <c r="Q68" s="253"/>
      <c r="R68" s="253"/>
      <c r="S68" s="253"/>
      <c r="T68" s="253"/>
      <c r="U68" s="260"/>
      <c r="V68" s="260"/>
      <c r="W68" s="260"/>
      <c r="X68" s="260"/>
      <c r="Y68" s="260"/>
      <c r="Z68" s="253"/>
      <c r="AA68" s="253"/>
      <c r="AB68" s="253"/>
      <c r="AC68" s="253"/>
      <c r="AD68" s="260"/>
      <c r="AE68" s="260"/>
      <c r="AF68" s="260"/>
      <c r="AG68" s="260"/>
      <c r="AH68" s="260"/>
      <c r="AI68" s="260"/>
      <c r="AJ68" s="260"/>
      <c r="AK68" s="260"/>
      <c r="AL68" s="253"/>
      <c r="AM68" s="253"/>
      <c r="AN68" s="253"/>
      <c r="AO68" s="253"/>
      <c r="AP68" s="261"/>
      <c r="AQ68" s="253"/>
      <c r="AR68" s="253"/>
      <c r="AS68" s="253"/>
      <c r="AT68" s="255"/>
      <c r="AU68" s="255"/>
      <c r="AV68" s="255"/>
      <c r="AW68" s="255"/>
      <c r="AX68" s="255"/>
      <c r="AY68" s="255"/>
      <c r="AZ68" s="255"/>
      <c r="BA68" s="257"/>
    </row>
    <row r="69" spans="1:53" ht="12.75" customHeight="1">
      <c r="A69" s="252"/>
      <c r="B69" s="574"/>
      <c r="C69" s="721"/>
      <c r="D69" s="721"/>
      <c r="E69" s="721"/>
      <c r="F69" s="721"/>
      <c r="G69" s="721"/>
      <c r="H69" s="574"/>
      <c r="I69" s="574"/>
      <c r="J69" s="574"/>
      <c r="K69" s="575"/>
      <c r="L69" s="575"/>
      <c r="M69" s="264"/>
      <c r="N69" s="264"/>
      <c r="O69" s="264"/>
      <c r="P69" s="253"/>
      <c r="Q69" s="253"/>
      <c r="R69" s="253"/>
      <c r="S69" s="253"/>
      <c r="T69" s="253"/>
      <c r="U69" s="264"/>
      <c r="V69" s="264"/>
      <c r="W69" s="264"/>
      <c r="X69" s="264"/>
      <c r="Y69" s="264"/>
      <c r="Z69" s="253"/>
      <c r="AA69" s="253"/>
      <c r="AB69" s="253"/>
      <c r="AC69" s="253"/>
      <c r="AD69" s="264"/>
      <c r="AE69" s="264"/>
      <c r="AF69" s="264"/>
      <c r="AG69" s="264"/>
      <c r="AH69" s="264"/>
      <c r="AI69" s="264"/>
      <c r="AJ69" s="264"/>
      <c r="AK69" s="264"/>
      <c r="AL69" s="253"/>
      <c r="AM69" s="253"/>
      <c r="AN69" s="253"/>
      <c r="AO69" s="253"/>
      <c r="AP69" s="253"/>
      <c r="AQ69" s="253"/>
      <c r="AR69" s="253"/>
      <c r="AS69" s="253"/>
      <c r="AT69" s="255"/>
      <c r="AU69" s="255"/>
      <c r="AV69" s="255"/>
      <c r="AW69" s="255"/>
      <c r="AX69" s="255"/>
      <c r="AY69" s="255"/>
      <c r="AZ69" s="255"/>
      <c r="BA69" s="257"/>
    </row>
    <row r="70" spans="1:53" ht="12.75" customHeight="1">
      <c r="A70" s="252"/>
      <c r="B70" s="574"/>
      <c r="C70" s="721"/>
      <c r="D70" s="721"/>
      <c r="E70" s="721"/>
      <c r="F70" s="721"/>
      <c r="G70" s="721"/>
      <c r="H70" s="574"/>
      <c r="I70" s="574"/>
      <c r="J70" s="574"/>
      <c r="K70" s="575"/>
      <c r="L70" s="575"/>
      <c r="M70" s="264"/>
      <c r="N70" s="264"/>
      <c r="O70" s="264"/>
      <c r="P70" s="261"/>
      <c r="Q70" s="253"/>
      <c r="R70" s="253"/>
      <c r="S70" s="253"/>
      <c r="T70" s="253"/>
      <c r="U70" s="264"/>
      <c r="V70" s="264"/>
      <c r="W70" s="264"/>
      <c r="X70" s="264"/>
      <c r="Y70" s="264"/>
      <c r="Z70" s="261"/>
      <c r="AA70" s="253"/>
      <c r="AB70" s="253"/>
      <c r="AC70" s="253"/>
      <c r="AD70" s="264"/>
      <c r="AE70" s="264"/>
      <c r="AF70" s="264"/>
      <c r="AG70" s="264"/>
      <c r="AH70" s="264"/>
      <c r="AI70" s="264"/>
      <c r="AJ70" s="264"/>
      <c r="AK70" s="264"/>
      <c r="AL70" s="253"/>
      <c r="AM70" s="253"/>
      <c r="AN70" s="253"/>
      <c r="AO70" s="253"/>
      <c r="AP70" s="253"/>
      <c r="AQ70" s="253"/>
      <c r="AR70" s="253"/>
      <c r="AS70" s="253"/>
      <c r="AT70" s="255"/>
      <c r="AU70" s="255"/>
      <c r="AV70" s="255"/>
      <c r="AW70" s="255"/>
      <c r="AX70" s="255"/>
      <c r="AY70" s="255"/>
      <c r="AZ70" s="255"/>
      <c r="BA70" s="257"/>
    </row>
    <row r="71" spans="1:53" ht="12.75" customHeight="1">
      <c r="A71" s="252"/>
      <c r="B71" s="577"/>
      <c r="C71" s="578"/>
      <c r="D71" s="578"/>
      <c r="E71" s="578"/>
      <c r="F71" s="578"/>
      <c r="G71" s="579" t="s">
        <v>2296</v>
      </c>
      <c r="H71" s="576">
        <f>SUM(H60:H70)</f>
        <v>17</v>
      </c>
      <c r="I71" s="576">
        <f t="shared" ref="I71:L71" si="1">SUM(I60:I70)</f>
        <v>17</v>
      </c>
      <c r="J71" s="576">
        <f t="shared" si="1"/>
        <v>0</v>
      </c>
      <c r="K71" s="576">
        <f t="shared" si="1"/>
        <v>0</v>
      </c>
      <c r="L71" s="576">
        <f t="shared" si="1"/>
        <v>0</v>
      </c>
      <c r="M71" s="264"/>
      <c r="N71" s="264"/>
      <c r="O71" s="264"/>
      <c r="P71" s="253"/>
      <c r="Q71" s="253"/>
      <c r="R71" s="253"/>
      <c r="S71" s="253"/>
      <c r="T71" s="253"/>
      <c r="U71" s="264"/>
      <c r="V71" s="264"/>
      <c r="W71" s="264"/>
      <c r="X71" s="264"/>
      <c r="Y71" s="264"/>
      <c r="Z71" s="253"/>
      <c r="AA71" s="253"/>
      <c r="AB71" s="253"/>
      <c r="AC71" s="253"/>
      <c r="AD71" s="264"/>
      <c r="AE71" s="264"/>
      <c r="AF71" s="264"/>
      <c r="AG71" s="264"/>
      <c r="AH71" s="264"/>
      <c r="AI71" s="264"/>
      <c r="AJ71" s="264"/>
      <c r="AK71" s="264"/>
      <c r="AL71" s="253"/>
      <c r="AM71" s="253"/>
      <c r="AN71" s="253"/>
      <c r="AO71" s="253"/>
      <c r="AP71" s="253"/>
      <c r="AQ71" s="253"/>
      <c r="AR71" s="253"/>
      <c r="AS71" s="253"/>
      <c r="AT71" s="255"/>
      <c r="AU71" s="255"/>
      <c r="AV71" s="255"/>
      <c r="AW71" s="255"/>
      <c r="AX71" s="255"/>
      <c r="AY71" s="255"/>
      <c r="AZ71" s="255"/>
      <c r="BA71" s="257"/>
    </row>
    <row r="72" spans="1:53" ht="12.75" customHeight="1">
      <c r="A72" s="252"/>
      <c r="B72" s="253"/>
      <c r="C72" s="253"/>
      <c r="D72" s="253"/>
      <c r="E72" s="253"/>
      <c r="F72" s="264"/>
      <c r="G72" s="264"/>
      <c r="H72" s="253"/>
      <c r="I72" s="253"/>
      <c r="J72" s="253"/>
      <c r="K72" s="264"/>
      <c r="L72" s="264"/>
      <c r="M72" s="264"/>
      <c r="N72" s="264"/>
      <c r="O72" s="264"/>
      <c r="P72" s="253"/>
      <c r="Q72" s="253"/>
      <c r="R72" s="253"/>
      <c r="S72" s="253"/>
      <c r="T72" s="265"/>
      <c r="U72" s="264"/>
      <c r="V72" s="264"/>
      <c r="W72" s="264"/>
      <c r="X72" s="264"/>
      <c r="Y72" s="264"/>
      <c r="Z72" s="253"/>
      <c r="AA72" s="253"/>
      <c r="AB72" s="253"/>
      <c r="AC72" s="253"/>
      <c r="AD72" s="264"/>
      <c r="AE72" s="264"/>
      <c r="AF72" s="264"/>
      <c r="AG72" s="264"/>
      <c r="AH72" s="264"/>
      <c r="AI72" s="264"/>
      <c r="AJ72" s="264"/>
      <c r="AK72" s="264"/>
      <c r="AL72" s="253"/>
      <c r="AM72" s="253"/>
      <c r="AN72" s="253"/>
      <c r="AO72" s="253"/>
      <c r="AP72" s="253"/>
      <c r="AQ72" s="253"/>
      <c r="AR72" s="253"/>
      <c r="AS72" s="253"/>
      <c r="AT72" s="255"/>
      <c r="AU72" s="255"/>
      <c r="AV72" s="255"/>
      <c r="AW72" s="255"/>
      <c r="AX72" s="255"/>
      <c r="AY72" s="255"/>
      <c r="AZ72" s="255"/>
      <c r="BA72" s="257"/>
    </row>
    <row r="73" spans="1:53" ht="12.75" customHeight="1">
      <c r="A73" s="252"/>
      <c r="B73" s="253"/>
      <c r="C73" s="253"/>
      <c r="D73" s="253"/>
      <c r="E73" s="253"/>
      <c r="F73" s="253"/>
      <c r="G73" s="253"/>
      <c r="H73" s="253"/>
      <c r="I73" s="253"/>
      <c r="J73" s="253"/>
      <c r="K73" s="253"/>
      <c r="L73" s="253"/>
      <c r="M73" s="253"/>
      <c r="N73" s="253"/>
      <c r="O73" s="253"/>
      <c r="P73" s="253"/>
      <c r="Q73" s="253"/>
      <c r="R73" s="253"/>
      <c r="S73" s="253"/>
      <c r="T73" s="253"/>
      <c r="U73" s="253"/>
      <c r="V73" s="253"/>
      <c r="W73" s="253"/>
      <c r="X73" s="253"/>
      <c r="Y73" s="253"/>
      <c r="Z73" s="253"/>
      <c r="AA73" s="253"/>
      <c r="AB73" s="253"/>
      <c r="AC73" s="253"/>
      <c r="AD73" s="253"/>
      <c r="AE73" s="253"/>
      <c r="AF73" s="253"/>
      <c r="AG73" s="253"/>
      <c r="AH73" s="253"/>
      <c r="AI73" s="253"/>
      <c r="AJ73" s="253"/>
      <c r="AK73" s="253"/>
      <c r="AL73" s="253"/>
      <c r="AM73" s="253"/>
      <c r="AN73" s="253"/>
      <c r="AO73" s="253"/>
      <c r="AP73" s="253"/>
      <c r="AQ73" s="253"/>
      <c r="AR73" s="253"/>
      <c r="AS73" s="253"/>
      <c r="AT73" s="253"/>
      <c r="AU73" s="253"/>
      <c r="AV73" s="253"/>
      <c r="AW73" s="253"/>
      <c r="AX73" s="253"/>
      <c r="AY73" s="255"/>
      <c r="AZ73" s="253"/>
      <c r="BA73" s="257"/>
    </row>
    <row r="74" spans="1:53" ht="12.75" customHeight="1">
      <c r="A74" s="252"/>
      <c r="B74" s="253"/>
      <c r="C74" s="253"/>
      <c r="D74" s="253"/>
      <c r="E74" s="253"/>
      <c r="F74" s="253"/>
      <c r="G74" s="253"/>
      <c r="H74" s="253"/>
      <c r="I74" s="260"/>
      <c r="J74" s="253"/>
      <c r="K74" s="253"/>
      <c r="L74" s="253"/>
      <c r="M74" s="253"/>
      <c r="N74" s="253"/>
      <c r="O74" s="253"/>
      <c r="P74" s="253"/>
      <c r="Q74" s="253"/>
      <c r="R74" s="253"/>
      <c r="S74" s="253"/>
      <c r="T74" s="253"/>
      <c r="U74" s="253"/>
      <c r="V74" s="253"/>
      <c r="W74" s="253"/>
      <c r="X74" s="253"/>
      <c r="Y74" s="253"/>
      <c r="Z74" s="253"/>
      <c r="AA74" s="253"/>
      <c r="AB74" s="253"/>
      <c r="AC74" s="253"/>
      <c r="AD74" s="253"/>
      <c r="AE74" s="253"/>
      <c r="AF74" s="253"/>
      <c r="AG74" s="253"/>
      <c r="AH74" s="253"/>
      <c r="AI74" s="253"/>
      <c r="AJ74" s="253"/>
      <c r="AK74" s="253"/>
      <c r="AL74" s="253"/>
      <c r="AM74" s="253"/>
      <c r="AN74" s="253"/>
      <c r="AO74" s="253"/>
      <c r="AP74" s="253"/>
      <c r="AQ74" s="253"/>
      <c r="AR74" s="253"/>
      <c r="AS74" s="253"/>
      <c r="AT74" s="253"/>
      <c r="AU74" s="253"/>
      <c r="AV74" s="253"/>
      <c r="AW74" s="253"/>
      <c r="AX74" s="253"/>
      <c r="AY74" s="253"/>
      <c r="AZ74" s="260"/>
      <c r="BA74" s="257"/>
    </row>
    <row r="75" spans="1:53" ht="12.75" customHeight="1">
      <c r="A75" s="252"/>
      <c r="B75" s="253"/>
      <c r="C75" s="253"/>
      <c r="D75" s="253"/>
      <c r="E75" s="253"/>
      <c r="F75" s="253"/>
      <c r="G75" s="253"/>
      <c r="H75" s="253"/>
      <c r="I75" s="253"/>
      <c r="J75" s="253"/>
      <c r="K75" s="253"/>
      <c r="L75" s="253"/>
      <c r="M75" s="253"/>
      <c r="N75" s="253"/>
      <c r="O75" s="253"/>
      <c r="P75" s="253"/>
      <c r="Q75" s="253"/>
      <c r="R75" s="253"/>
      <c r="S75" s="253"/>
      <c r="T75" s="253"/>
      <c r="U75" s="253"/>
      <c r="V75" s="253"/>
      <c r="W75" s="253"/>
      <c r="X75" s="253"/>
      <c r="Y75" s="253"/>
      <c r="Z75" s="253"/>
      <c r="AA75" s="253"/>
      <c r="AB75" s="253"/>
      <c r="AC75" s="253"/>
      <c r="AD75" s="253"/>
      <c r="AE75" s="253"/>
      <c r="AF75" s="253"/>
      <c r="AG75" s="253"/>
      <c r="AH75" s="253"/>
      <c r="AI75" s="253"/>
      <c r="AJ75" s="253"/>
      <c r="AK75" s="253"/>
      <c r="AL75" s="253"/>
      <c r="AM75" s="253"/>
      <c r="AN75" s="253"/>
      <c r="AO75" s="253"/>
      <c r="AP75" s="253"/>
      <c r="AQ75" s="253"/>
      <c r="AR75" s="253"/>
      <c r="AS75" s="253"/>
      <c r="AT75" s="253"/>
      <c r="AU75" s="253"/>
      <c r="AV75" s="253"/>
      <c r="AW75" s="253"/>
      <c r="AX75" s="253"/>
      <c r="AY75" s="253"/>
      <c r="AZ75" s="253"/>
      <c r="BA75" s="257"/>
    </row>
    <row r="76" spans="1:53" ht="12.75" customHeight="1">
      <c r="A76" s="252"/>
      <c r="B76" s="253"/>
      <c r="C76" s="253"/>
      <c r="D76" s="253"/>
      <c r="E76" s="253"/>
      <c r="F76" s="260"/>
      <c r="G76" s="260"/>
      <c r="H76" s="253"/>
      <c r="I76" s="253"/>
      <c r="J76" s="253"/>
      <c r="K76" s="260"/>
      <c r="L76" s="260"/>
      <c r="M76" s="260"/>
      <c r="N76" s="260"/>
      <c r="O76" s="260"/>
      <c r="P76" s="253"/>
      <c r="Q76" s="253"/>
      <c r="R76" s="253"/>
      <c r="S76" s="253"/>
      <c r="T76" s="253"/>
      <c r="U76" s="260"/>
      <c r="V76" s="260"/>
      <c r="W76" s="260"/>
      <c r="X76" s="260"/>
      <c r="Y76" s="260"/>
      <c r="Z76" s="253"/>
      <c r="AA76" s="253"/>
      <c r="AB76" s="253"/>
      <c r="AC76" s="253"/>
      <c r="AD76" s="260"/>
      <c r="AE76" s="260"/>
      <c r="AF76" s="260"/>
      <c r="AG76" s="260"/>
      <c r="AH76" s="260"/>
      <c r="AI76" s="260"/>
      <c r="AJ76" s="260"/>
      <c r="AK76" s="260"/>
      <c r="AL76" s="253"/>
      <c r="AM76" s="253"/>
      <c r="AN76" s="253"/>
      <c r="AO76" s="253"/>
      <c r="AP76" s="253"/>
      <c r="AQ76" s="253"/>
      <c r="AR76" s="253"/>
      <c r="AS76" s="253"/>
      <c r="AT76" s="255"/>
      <c r="AU76" s="255"/>
      <c r="AV76" s="255"/>
      <c r="AW76" s="255"/>
      <c r="AX76" s="255"/>
      <c r="AY76" s="255"/>
      <c r="AZ76" s="255"/>
      <c r="BA76" s="257"/>
    </row>
    <row r="77" spans="1:53" ht="12.75" customHeight="1">
      <c r="A77" s="252"/>
      <c r="B77" s="253"/>
      <c r="C77" s="253"/>
      <c r="D77" s="253"/>
      <c r="E77" s="253"/>
      <c r="F77" s="264"/>
      <c r="G77" s="264"/>
      <c r="H77" s="253"/>
      <c r="I77" s="253"/>
      <c r="J77" s="253"/>
      <c r="K77" s="264"/>
      <c r="L77" s="264"/>
      <c r="M77" s="264"/>
      <c r="N77" s="264"/>
      <c r="O77" s="264"/>
      <c r="P77" s="253"/>
      <c r="Q77" s="253"/>
      <c r="R77" s="253"/>
      <c r="S77" s="253"/>
      <c r="T77" s="253"/>
      <c r="U77" s="264"/>
      <c r="V77" s="264"/>
      <c r="W77" s="264"/>
      <c r="X77" s="264"/>
      <c r="Y77" s="264"/>
      <c r="Z77" s="253"/>
      <c r="AA77" s="253"/>
      <c r="AB77" s="253"/>
      <c r="AC77" s="253"/>
      <c r="AD77" s="264"/>
      <c r="AE77" s="264"/>
      <c r="AF77" s="264"/>
      <c r="AG77" s="264"/>
      <c r="AH77" s="264"/>
      <c r="AI77" s="264"/>
      <c r="AJ77" s="264"/>
      <c r="AK77" s="264"/>
      <c r="AL77" s="253"/>
      <c r="AM77" s="253"/>
      <c r="AN77" s="253"/>
      <c r="AO77" s="253"/>
      <c r="AP77" s="253"/>
      <c r="AQ77" s="253"/>
      <c r="AR77" s="253"/>
      <c r="AS77" s="253"/>
      <c r="AT77" s="255"/>
      <c r="AU77" s="255"/>
      <c r="AV77" s="255"/>
      <c r="AW77" s="255"/>
      <c r="AX77" s="255"/>
      <c r="AY77" s="253"/>
      <c r="AZ77" s="255"/>
      <c r="BA77" s="257"/>
    </row>
    <row r="78" spans="1:53" ht="12.75" customHeight="1">
      <c r="A78" s="252"/>
      <c r="B78" s="253"/>
      <c r="C78" s="253"/>
      <c r="D78" s="253"/>
      <c r="E78" s="253"/>
      <c r="F78" s="264"/>
      <c r="G78" s="264"/>
      <c r="H78" s="253"/>
      <c r="I78" s="253"/>
      <c r="J78" s="253"/>
      <c r="K78" s="264"/>
      <c r="L78" s="264"/>
      <c r="M78" s="264"/>
      <c r="N78" s="264"/>
      <c r="O78" s="264"/>
      <c r="P78" s="261"/>
      <c r="Q78" s="253"/>
      <c r="R78" s="253"/>
      <c r="S78" s="253"/>
      <c r="T78" s="253"/>
      <c r="U78" s="264"/>
      <c r="V78" s="264"/>
      <c r="W78" s="264"/>
      <c r="X78" s="264"/>
      <c r="Y78" s="264"/>
      <c r="Z78" s="261"/>
      <c r="AA78" s="253"/>
      <c r="AB78" s="253"/>
      <c r="AC78" s="253"/>
      <c r="AD78" s="264"/>
      <c r="AE78" s="264"/>
      <c r="AF78" s="264"/>
      <c r="AG78" s="264"/>
      <c r="AH78" s="264"/>
      <c r="AI78" s="264"/>
      <c r="AJ78" s="264"/>
      <c r="AK78" s="264"/>
      <c r="AL78" s="253"/>
      <c r="AM78" s="253"/>
      <c r="AN78" s="253"/>
      <c r="AO78" s="253"/>
      <c r="AP78" s="253"/>
      <c r="AQ78" s="253"/>
      <c r="AR78" s="253"/>
      <c r="AS78" s="253"/>
      <c r="AT78" s="255"/>
      <c r="AU78" s="255"/>
      <c r="AV78" s="255"/>
      <c r="AW78" s="255"/>
      <c r="AX78" s="255"/>
      <c r="AY78" s="260"/>
      <c r="AZ78" s="255"/>
      <c r="BA78" s="257"/>
    </row>
    <row r="79" spans="1:53" ht="12.75" customHeight="1">
      <c r="A79" s="252"/>
      <c r="B79" s="253"/>
      <c r="C79" s="253"/>
      <c r="D79" s="253"/>
      <c r="E79" s="253"/>
      <c r="F79" s="264"/>
      <c r="G79" s="264"/>
      <c r="H79" s="253"/>
      <c r="I79" s="253"/>
      <c r="J79" s="253"/>
      <c r="K79" s="264"/>
      <c r="L79" s="264"/>
      <c r="M79" s="264"/>
      <c r="N79" s="264"/>
      <c r="O79" s="264"/>
      <c r="P79" s="253"/>
      <c r="Q79" s="253"/>
      <c r="R79" s="253"/>
      <c r="S79" s="253"/>
      <c r="T79" s="253"/>
      <c r="U79" s="264"/>
      <c r="V79" s="264"/>
      <c r="W79" s="264"/>
      <c r="X79" s="264"/>
      <c r="Y79" s="264"/>
      <c r="Z79" s="253"/>
      <c r="AA79" s="253"/>
      <c r="AB79" s="253"/>
      <c r="AC79" s="253"/>
      <c r="AD79" s="264"/>
      <c r="AE79" s="264"/>
      <c r="AF79" s="264"/>
      <c r="AG79" s="264"/>
      <c r="AH79" s="264"/>
      <c r="AI79" s="264"/>
      <c r="AJ79" s="264"/>
      <c r="AK79" s="264"/>
      <c r="AL79" s="253"/>
      <c r="AM79" s="253"/>
      <c r="AN79" s="253"/>
      <c r="AO79" s="253"/>
      <c r="AP79" s="253"/>
      <c r="AQ79" s="253"/>
      <c r="AR79" s="253"/>
      <c r="AS79" s="253"/>
      <c r="AT79" s="255"/>
      <c r="AU79" s="255"/>
      <c r="AV79" s="255"/>
      <c r="AW79" s="255"/>
      <c r="AX79" s="255"/>
      <c r="AY79" s="253"/>
      <c r="AZ79" s="255"/>
      <c r="BA79" s="257"/>
    </row>
    <row r="80" spans="1:53" ht="12.75" customHeight="1">
      <c r="A80" s="252"/>
      <c r="B80" s="253"/>
      <c r="C80" s="253"/>
      <c r="D80" s="253"/>
      <c r="E80" s="253"/>
      <c r="F80" s="264"/>
      <c r="G80" s="264"/>
      <c r="H80" s="253"/>
      <c r="I80" s="253"/>
      <c r="J80" s="253"/>
      <c r="K80" s="264"/>
      <c r="L80" s="264"/>
      <c r="M80" s="264"/>
      <c r="N80" s="264"/>
      <c r="O80" s="264"/>
      <c r="P80" s="253"/>
      <c r="Q80" s="253"/>
      <c r="R80" s="253"/>
      <c r="S80" s="253"/>
      <c r="T80" s="253"/>
      <c r="U80" s="264"/>
      <c r="V80" s="264"/>
      <c r="W80" s="264"/>
      <c r="X80" s="264"/>
      <c r="Y80" s="264"/>
      <c r="Z80" s="253"/>
      <c r="AA80" s="253"/>
      <c r="AB80" s="253"/>
      <c r="AC80" s="253"/>
      <c r="AD80" s="264"/>
      <c r="AE80" s="264"/>
      <c r="AF80" s="264"/>
      <c r="AG80" s="264"/>
      <c r="AH80" s="264"/>
      <c r="AI80" s="264"/>
      <c r="AJ80" s="264"/>
      <c r="AK80" s="264"/>
      <c r="AL80" s="253"/>
      <c r="AM80" s="253"/>
      <c r="AN80" s="253"/>
      <c r="AO80" s="253"/>
      <c r="AP80" s="253"/>
      <c r="AQ80" s="253"/>
      <c r="AR80" s="253"/>
      <c r="AS80" s="253"/>
      <c r="AT80" s="255"/>
      <c r="AU80" s="255"/>
      <c r="AV80" s="255"/>
      <c r="AW80" s="255"/>
      <c r="AX80" s="255"/>
      <c r="AY80" s="255"/>
      <c r="AZ80" s="255"/>
      <c r="BA80" s="257"/>
    </row>
    <row r="81" spans="1:53" ht="12.75" customHeight="1">
      <c r="A81" s="252"/>
      <c r="B81" s="253"/>
      <c r="C81" s="253"/>
      <c r="D81" s="253"/>
      <c r="E81" s="253"/>
      <c r="F81" s="253"/>
      <c r="G81" s="253"/>
      <c r="H81" s="253"/>
      <c r="I81" s="253"/>
      <c r="J81" s="253"/>
      <c r="K81" s="253"/>
      <c r="L81" s="253"/>
      <c r="M81" s="253"/>
      <c r="N81" s="253"/>
      <c r="O81" s="253"/>
      <c r="P81" s="253"/>
      <c r="Q81" s="253"/>
      <c r="R81" s="253"/>
      <c r="S81" s="253"/>
      <c r="T81" s="253"/>
      <c r="U81" s="253"/>
      <c r="V81" s="253"/>
      <c r="W81" s="253"/>
      <c r="X81" s="253"/>
      <c r="Y81" s="253"/>
      <c r="Z81" s="253"/>
      <c r="AA81" s="253"/>
      <c r="AB81" s="253"/>
      <c r="AC81" s="253"/>
      <c r="AD81" s="253"/>
      <c r="AE81" s="253"/>
      <c r="AF81" s="253"/>
      <c r="AG81" s="253"/>
      <c r="AH81" s="253"/>
      <c r="AI81" s="253"/>
      <c r="AJ81" s="253"/>
      <c r="AK81" s="253"/>
      <c r="AL81" s="253"/>
      <c r="AM81" s="253"/>
      <c r="AN81" s="253"/>
      <c r="AO81" s="253"/>
      <c r="AP81" s="253"/>
      <c r="AQ81" s="253"/>
      <c r="AR81" s="253"/>
      <c r="AS81" s="253"/>
      <c r="AT81" s="253"/>
      <c r="AU81" s="253"/>
      <c r="AV81" s="253"/>
      <c r="AW81" s="253"/>
      <c r="AX81" s="253"/>
      <c r="AY81" s="255"/>
      <c r="AZ81" s="253"/>
      <c r="BA81" s="257"/>
    </row>
    <row r="82" spans="1:53" ht="12.75" customHeight="1">
      <c r="A82" s="252"/>
      <c r="B82" s="253"/>
      <c r="C82" s="253"/>
      <c r="D82" s="253"/>
      <c r="E82" s="253"/>
      <c r="F82" s="253"/>
      <c r="G82" s="253"/>
      <c r="H82" s="253"/>
      <c r="I82" s="260"/>
      <c r="J82" s="253"/>
      <c r="K82" s="253"/>
      <c r="L82" s="253"/>
      <c r="M82" s="253"/>
      <c r="N82" s="253"/>
      <c r="O82" s="253"/>
      <c r="P82" s="253"/>
      <c r="Q82" s="253"/>
      <c r="R82" s="253"/>
      <c r="S82" s="253"/>
      <c r="T82" s="253"/>
      <c r="U82" s="253"/>
      <c r="V82" s="253"/>
      <c r="W82" s="253"/>
      <c r="X82" s="253"/>
      <c r="Y82" s="253"/>
      <c r="Z82" s="253"/>
      <c r="AA82" s="253"/>
      <c r="AB82" s="253"/>
      <c r="AC82" s="253"/>
      <c r="AD82" s="253"/>
      <c r="AE82" s="253"/>
      <c r="AF82" s="253"/>
      <c r="AG82" s="253"/>
      <c r="AH82" s="253"/>
      <c r="AI82" s="253"/>
      <c r="AJ82" s="253"/>
      <c r="AK82" s="253"/>
      <c r="AL82" s="253"/>
      <c r="AM82" s="253"/>
      <c r="AN82" s="253"/>
      <c r="AO82" s="253"/>
      <c r="AP82" s="253"/>
      <c r="AQ82" s="253"/>
      <c r="AR82" s="253"/>
      <c r="AS82" s="253"/>
      <c r="AT82" s="253"/>
      <c r="AU82" s="253"/>
      <c r="AV82" s="253"/>
      <c r="AW82" s="253"/>
      <c r="AX82" s="253"/>
      <c r="AY82" s="253"/>
      <c r="AZ82" s="260"/>
      <c r="BA82" s="257"/>
    </row>
    <row r="83" spans="1:53" ht="12.75" customHeight="1">
      <c r="A83" s="252"/>
      <c r="B83" s="253"/>
      <c r="C83" s="253"/>
      <c r="D83" s="253"/>
      <c r="E83" s="253"/>
      <c r="F83" s="253"/>
      <c r="G83" s="253"/>
      <c r="H83" s="253"/>
      <c r="I83" s="253"/>
      <c r="J83" s="253"/>
      <c r="K83" s="253"/>
      <c r="L83" s="253"/>
      <c r="M83" s="253"/>
      <c r="N83" s="253"/>
      <c r="O83" s="253"/>
      <c r="P83" s="253"/>
      <c r="Q83" s="253"/>
      <c r="R83" s="253"/>
      <c r="S83" s="253"/>
      <c r="T83" s="260"/>
      <c r="U83" s="253"/>
      <c r="V83" s="253"/>
      <c r="W83" s="253"/>
      <c r="X83" s="253"/>
      <c r="Y83" s="253"/>
      <c r="Z83" s="253"/>
      <c r="AA83" s="253"/>
      <c r="AB83" s="253"/>
      <c r="AC83" s="253"/>
      <c r="AD83" s="253"/>
      <c r="AE83" s="253"/>
      <c r="AF83" s="253"/>
      <c r="AG83" s="253"/>
      <c r="AH83" s="253"/>
      <c r="AI83" s="253"/>
      <c r="AJ83" s="253"/>
      <c r="AK83" s="253"/>
      <c r="AL83" s="253"/>
      <c r="AM83" s="253"/>
      <c r="AN83" s="253"/>
      <c r="AO83" s="253"/>
      <c r="AP83" s="253"/>
      <c r="AQ83" s="253"/>
      <c r="AR83" s="253"/>
      <c r="AS83" s="253"/>
      <c r="AT83" s="253"/>
      <c r="AU83" s="253"/>
      <c r="AV83" s="253"/>
      <c r="AW83" s="253"/>
      <c r="AX83" s="253"/>
      <c r="AY83" s="253"/>
      <c r="AZ83" s="253"/>
      <c r="BA83" s="257"/>
    </row>
    <row r="84" spans="1:53" ht="12.75" customHeight="1">
      <c r="A84" s="252"/>
      <c r="B84" s="253"/>
      <c r="C84" s="253"/>
      <c r="D84" s="253"/>
      <c r="E84" s="253"/>
      <c r="F84" s="253"/>
      <c r="G84" s="253"/>
      <c r="H84" s="253"/>
      <c r="I84" s="253"/>
      <c r="J84" s="253"/>
      <c r="K84" s="253"/>
      <c r="L84" s="253"/>
      <c r="M84" s="253"/>
      <c r="N84" s="253"/>
      <c r="O84" s="253"/>
      <c r="P84" s="253"/>
      <c r="Q84" s="253"/>
      <c r="R84" s="261"/>
      <c r="S84" s="261"/>
      <c r="T84" s="253"/>
      <c r="U84" s="253"/>
      <c r="V84" s="253"/>
      <c r="W84" s="261"/>
      <c r="X84" s="253"/>
      <c r="Y84" s="253"/>
      <c r="Z84" s="253"/>
      <c r="AA84" s="253"/>
      <c r="AB84" s="253"/>
      <c r="AC84" s="253"/>
      <c r="AD84" s="253"/>
      <c r="AE84" s="253"/>
      <c r="AF84" s="253"/>
      <c r="AG84" s="253"/>
      <c r="AH84" s="253"/>
      <c r="AI84" s="253"/>
      <c r="AJ84" s="253"/>
      <c r="AK84" s="253"/>
      <c r="AL84" s="253"/>
      <c r="AM84" s="253"/>
      <c r="AN84" s="253"/>
      <c r="AO84" s="253"/>
      <c r="AP84" s="253"/>
      <c r="AQ84" s="253"/>
      <c r="AR84" s="253"/>
      <c r="AS84" s="253"/>
      <c r="AT84" s="253"/>
      <c r="AU84" s="253"/>
      <c r="AV84" s="255"/>
      <c r="AW84" s="255"/>
      <c r="AX84" s="255"/>
      <c r="AY84" s="255"/>
      <c r="AZ84" s="255"/>
      <c r="BA84" s="257"/>
    </row>
    <row r="85" spans="1:53" ht="12.75" customHeight="1">
      <c r="A85" s="252"/>
      <c r="B85" s="253"/>
      <c r="C85" s="253"/>
      <c r="D85" s="253"/>
      <c r="E85" s="253"/>
      <c r="F85" s="264"/>
      <c r="G85" s="264"/>
      <c r="H85" s="253"/>
      <c r="I85" s="253"/>
      <c r="J85" s="253"/>
      <c r="K85" s="264"/>
      <c r="L85" s="264"/>
      <c r="M85" s="264"/>
      <c r="N85" s="264"/>
      <c r="O85" s="264"/>
      <c r="P85" s="253"/>
      <c r="Q85" s="253"/>
      <c r="R85" s="253"/>
      <c r="S85" s="253"/>
      <c r="T85" s="253"/>
      <c r="U85" s="264"/>
      <c r="V85" s="264"/>
      <c r="W85" s="264"/>
      <c r="X85" s="264"/>
      <c r="Y85" s="264"/>
      <c r="Z85" s="253"/>
      <c r="AA85" s="253"/>
      <c r="AB85" s="253"/>
      <c r="AC85" s="253"/>
      <c r="AD85" s="264"/>
      <c r="AE85" s="264"/>
      <c r="AF85" s="264"/>
      <c r="AG85" s="264"/>
      <c r="AH85" s="264"/>
      <c r="AI85" s="264"/>
      <c r="AJ85" s="264"/>
      <c r="AK85" s="264"/>
      <c r="AL85" s="253"/>
      <c r="AM85" s="253"/>
      <c r="AN85" s="253"/>
      <c r="AO85" s="253"/>
      <c r="AP85" s="253"/>
      <c r="AQ85" s="253"/>
      <c r="AR85" s="253"/>
      <c r="AS85" s="253"/>
      <c r="AT85" s="255"/>
      <c r="AU85" s="255"/>
      <c r="AV85" s="255"/>
      <c r="AW85" s="255"/>
      <c r="AX85" s="255"/>
      <c r="AY85" s="253"/>
      <c r="AZ85" s="255"/>
      <c r="BA85" s="257"/>
    </row>
    <row r="86" spans="1:53" ht="12.75" customHeight="1">
      <c r="A86" s="252"/>
      <c r="B86" s="253"/>
      <c r="C86" s="253"/>
      <c r="D86" s="253"/>
      <c r="E86" s="253"/>
      <c r="F86" s="264"/>
      <c r="G86" s="264"/>
      <c r="H86" s="253"/>
      <c r="I86" s="253"/>
      <c r="J86" s="253"/>
      <c r="K86" s="264"/>
      <c r="L86" s="264"/>
      <c r="M86" s="264"/>
      <c r="N86" s="264"/>
      <c r="O86" s="264"/>
      <c r="P86" s="253"/>
      <c r="Q86" s="253"/>
      <c r="R86" s="253"/>
      <c r="S86" s="253"/>
      <c r="T86" s="253"/>
      <c r="U86" s="264"/>
      <c r="V86" s="264"/>
      <c r="W86" s="264"/>
      <c r="X86" s="264"/>
      <c r="Y86" s="264"/>
      <c r="Z86" s="253"/>
      <c r="AA86" s="253"/>
      <c r="AB86" s="253"/>
      <c r="AC86" s="253"/>
      <c r="AD86" s="264"/>
      <c r="AE86" s="264"/>
      <c r="AF86" s="264"/>
      <c r="AG86" s="264"/>
      <c r="AH86" s="264"/>
      <c r="AI86" s="264"/>
      <c r="AJ86" s="264"/>
      <c r="AK86" s="264"/>
      <c r="AL86" s="253"/>
      <c r="AM86" s="253"/>
      <c r="AN86" s="253"/>
      <c r="AO86" s="253"/>
      <c r="AP86" s="253"/>
      <c r="AQ86" s="253"/>
      <c r="AR86" s="253"/>
      <c r="AS86" s="253"/>
      <c r="AT86" s="255"/>
      <c r="AU86" s="255"/>
      <c r="AV86" s="255"/>
      <c r="AW86" s="255"/>
      <c r="AX86" s="255"/>
      <c r="AY86" s="255"/>
      <c r="AZ86" s="255"/>
      <c r="BA86" s="257"/>
    </row>
    <row r="87" spans="1:53" ht="12.75" customHeight="1">
      <c r="A87" s="252"/>
      <c r="B87" s="253"/>
      <c r="C87" s="253"/>
      <c r="D87" s="253"/>
      <c r="E87" s="253"/>
      <c r="F87" s="253"/>
      <c r="G87" s="253"/>
      <c r="H87" s="253"/>
      <c r="I87" s="253"/>
      <c r="J87" s="253"/>
      <c r="K87" s="253"/>
      <c r="L87" s="253"/>
      <c r="M87" s="253"/>
      <c r="N87" s="253"/>
      <c r="O87" s="253"/>
      <c r="P87" s="253"/>
      <c r="Q87" s="253"/>
      <c r="R87" s="253"/>
      <c r="S87" s="253"/>
      <c r="T87" s="253"/>
      <c r="U87" s="253"/>
      <c r="V87" s="253"/>
      <c r="W87" s="253"/>
      <c r="X87" s="253"/>
      <c r="Y87" s="253"/>
      <c r="Z87" s="253"/>
      <c r="AA87" s="253"/>
      <c r="AB87" s="253"/>
      <c r="AC87" s="253"/>
      <c r="AD87" s="253"/>
      <c r="AE87" s="253"/>
      <c r="AF87" s="253"/>
      <c r="AG87" s="253"/>
      <c r="AH87" s="253"/>
      <c r="AI87" s="253"/>
      <c r="AJ87" s="253"/>
      <c r="AK87" s="253"/>
      <c r="AL87" s="253"/>
      <c r="AM87" s="253"/>
      <c r="AN87" s="253"/>
      <c r="AO87" s="253"/>
      <c r="AP87" s="253"/>
      <c r="AQ87" s="253"/>
      <c r="AR87" s="253"/>
      <c r="AS87" s="253"/>
      <c r="AT87" s="253"/>
      <c r="AU87" s="253"/>
      <c r="AV87" s="253"/>
      <c r="AW87" s="253"/>
      <c r="AX87" s="253"/>
      <c r="AY87" s="255"/>
      <c r="AZ87" s="253"/>
      <c r="BA87" s="257"/>
    </row>
    <row r="88" spans="1:53" ht="12.75" customHeight="1">
      <c r="A88" s="252"/>
      <c r="B88" s="253"/>
      <c r="C88" s="253"/>
      <c r="D88" s="253"/>
      <c r="E88" s="253"/>
      <c r="F88" s="253"/>
      <c r="G88" s="253"/>
      <c r="H88" s="253"/>
      <c r="I88" s="260"/>
      <c r="J88" s="253"/>
      <c r="K88" s="253"/>
      <c r="L88" s="253"/>
      <c r="M88" s="253"/>
      <c r="N88" s="253"/>
      <c r="O88" s="253"/>
      <c r="P88" s="253"/>
      <c r="Q88" s="253"/>
      <c r="R88" s="253"/>
      <c r="S88" s="253"/>
      <c r="T88" s="253"/>
      <c r="U88" s="253"/>
      <c r="V88" s="253"/>
      <c r="W88" s="253"/>
      <c r="X88" s="253"/>
      <c r="Y88" s="253"/>
      <c r="Z88" s="253"/>
      <c r="AA88" s="253"/>
      <c r="AB88" s="253"/>
      <c r="AC88" s="253"/>
      <c r="AD88" s="253"/>
      <c r="AE88" s="253"/>
      <c r="AF88" s="253"/>
      <c r="AG88" s="253"/>
      <c r="AH88" s="253"/>
      <c r="AI88" s="253"/>
      <c r="AJ88" s="253"/>
      <c r="AK88" s="253"/>
      <c r="AL88" s="253"/>
      <c r="AM88" s="253"/>
      <c r="AN88" s="253"/>
      <c r="AO88" s="253"/>
      <c r="AP88" s="253"/>
      <c r="AQ88" s="253"/>
      <c r="AR88" s="253"/>
      <c r="AS88" s="253"/>
      <c r="AT88" s="253"/>
      <c r="AU88" s="253"/>
      <c r="AV88" s="253"/>
      <c r="AW88" s="253"/>
      <c r="AX88" s="253"/>
      <c r="AY88" s="253"/>
      <c r="AZ88" s="260"/>
      <c r="BA88" s="257"/>
    </row>
    <row r="89" spans="1:53" ht="12.75" customHeight="1">
      <c r="A89" s="252"/>
      <c r="B89" s="253"/>
      <c r="C89" s="253"/>
      <c r="D89" s="253"/>
      <c r="E89" s="253"/>
      <c r="F89" s="253"/>
      <c r="G89" s="253"/>
      <c r="H89" s="253"/>
      <c r="I89" s="253"/>
      <c r="J89" s="253"/>
      <c r="K89" s="253"/>
      <c r="L89" s="253"/>
      <c r="M89" s="253"/>
      <c r="N89" s="253"/>
      <c r="O89" s="253"/>
      <c r="P89" s="253"/>
      <c r="Q89" s="253"/>
      <c r="R89" s="253"/>
      <c r="S89" s="253"/>
      <c r="T89" s="260"/>
      <c r="U89" s="253"/>
      <c r="V89" s="253"/>
      <c r="W89" s="253"/>
      <c r="X89" s="253"/>
      <c r="Y89" s="253"/>
      <c r="Z89" s="253"/>
      <c r="AA89" s="253"/>
      <c r="AB89" s="253"/>
      <c r="AC89" s="253"/>
      <c r="AD89" s="253"/>
      <c r="AE89" s="253"/>
      <c r="AF89" s="253"/>
      <c r="AG89" s="253"/>
      <c r="AH89" s="253"/>
      <c r="AI89" s="253"/>
      <c r="AJ89" s="253"/>
      <c r="AK89" s="253"/>
      <c r="AL89" s="253"/>
      <c r="AM89" s="253"/>
      <c r="AN89" s="253"/>
      <c r="AO89" s="253"/>
      <c r="AP89" s="253"/>
      <c r="AQ89" s="253"/>
      <c r="AR89" s="253"/>
      <c r="AS89" s="253"/>
      <c r="AT89" s="253"/>
      <c r="AU89" s="253"/>
      <c r="AV89" s="253"/>
      <c r="AW89" s="253"/>
      <c r="AX89" s="253"/>
      <c r="AY89" s="253"/>
      <c r="AZ89" s="253"/>
      <c r="BA89" s="257"/>
    </row>
    <row r="90" spans="1:53" ht="12.75" customHeight="1">
      <c r="A90" s="252"/>
      <c r="B90" s="253"/>
      <c r="C90" s="253"/>
      <c r="D90" s="253"/>
      <c r="E90" s="253"/>
      <c r="F90" s="253"/>
      <c r="G90" s="253"/>
      <c r="H90" s="253"/>
      <c r="I90" s="253"/>
      <c r="J90" s="253"/>
      <c r="K90" s="253"/>
      <c r="L90" s="253"/>
      <c r="M90" s="253"/>
      <c r="N90" s="253"/>
      <c r="O90" s="253"/>
      <c r="P90" s="253"/>
      <c r="Q90" s="253"/>
      <c r="R90" s="261"/>
      <c r="S90" s="261"/>
      <c r="T90" s="253"/>
      <c r="U90" s="253"/>
      <c r="V90" s="253"/>
      <c r="W90" s="261"/>
      <c r="X90" s="253"/>
      <c r="Y90" s="253"/>
      <c r="Z90" s="253"/>
      <c r="AA90" s="253"/>
      <c r="AB90" s="253"/>
      <c r="AC90" s="253"/>
      <c r="AD90" s="253"/>
      <c r="AE90" s="253"/>
      <c r="AF90" s="253"/>
      <c r="AG90" s="253"/>
      <c r="AH90" s="253"/>
      <c r="AI90" s="253"/>
      <c r="AJ90" s="253"/>
      <c r="AK90" s="253"/>
      <c r="AL90" s="253"/>
      <c r="AM90" s="253"/>
      <c r="AN90" s="253"/>
      <c r="AO90" s="253"/>
      <c r="AP90" s="253"/>
      <c r="AQ90" s="253"/>
      <c r="AR90" s="253"/>
      <c r="AS90" s="253"/>
      <c r="AT90" s="253"/>
      <c r="AU90" s="253"/>
      <c r="AV90" s="255"/>
      <c r="AW90" s="255"/>
      <c r="AX90" s="255"/>
      <c r="AY90" s="255"/>
      <c r="AZ90" s="255"/>
      <c r="BA90" s="257"/>
    </row>
    <row r="91" spans="1:53" ht="12.75" customHeight="1">
      <c r="A91" s="252"/>
      <c r="B91" s="260"/>
      <c r="C91" s="253"/>
      <c r="D91" s="253"/>
      <c r="E91" s="253"/>
      <c r="F91" s="253"/>
      <c r="G91" s="253"/>
      <c r="H91" s="253"/>
      <c r="I91" s="253"/>
      <c r="J91" s="253"/>
      <c r="K91" s="253"/>
      <c r="L91" s="253"/>
      <c r="M91" s="253"/>
      <c r="N91" s="253"/>
      <c r="O91" s="253"/>
      <c r="P91" s="253"/>
      <c r="Q91" s="253"/>
      <c r="R91" s="253"/>
      <c r="S91" s="253"/>
      <c r="T91" s="253"/>
      <c r="U91" s="253"/>
      <c r="V91" s="253"/>
      <c r="W91" s="253"/>
      <c r="X91" s="253"/>
      <c r="Y91" s="253"/>
      <c r="Z91" s="253"/>
      <c r="AA91" s="253"/>
      <c r="AB91" s="253"/>
      <c r="AC91" s="253"/>
      <c r="AD91" s="253"/>
      <c r="AE91" s="253"/>
      <c r="AF91" s="253"/>
      <c r="AG91" s="253"/>
      <c r="AH91" s="253"/>
      <c r="AI91" s="253"/>
      <c r="AJ91" s="253"/>
      <c r="AK91" s="253"/>
      <c r="AL91" s="253"/>
      <c r="AM91" s="253"/>
      <c r="AN91" s="253"/>
      <c r="AO91" s="260"/>
      <c r="AP91" s="253"/>
      <c r="AQ91" s="253"/>
      <c r="AR91" s="253"/>
      <c r="AS91" s="253"/>
      <c r="AT91" s="253"/>
      <c r="AU91" s="253"/>
      <c r="AV91" s="255"/>
      <c r="AW91" s="255"/>
      <c r="AX91" s="255"/>
      <c r="AY91" s="253"/>
      <c r="AZ91" s="255"/>
      <c r="BA91" s="257"/>
    </row>
    <row r="92" spans="1:53" ht="12.75" customHeight="1">
      <c r="A92" s="252"/>
      <c r="B92" s="253"/>
      <c r="C92" s="253"/>
      <c r="D92" s="253"/>
      <c r="E92" s="253"/>
      <c r="F92" s="253"/>
      <c r="G92" s="260"/>
      <c r="H92" s="260"/>
      <c r="I92" s="253"/>
      <c r="J92" s="253"/>
      <c r="K92" s="260"/>
      <c r="L92" s="260"/>
      <c r="M92" s="260"/>
      <c r="N92" s="260"/>
      <c r="O92" s="260"/>
      <c r="P92" s="253"/>
      <c r="Q92" s="253"/>
      <c r="R92" s="253"/>
      <c r="S92" s="253"/>
      <c r="T92" s="253"/>
      <c r="U92" s="260"/>
      <c r="V92" s="260"/>
      <c r="W92" s="260"/>
      <c r="X92" s="260"/>
      <c r="Y92" s="260"/>
      <c r="Z92" s="253"/>
      <c r="AA92" s="253"/>
      <c r="AB92" s="253"/>
      <c r="AC92" s="253"/>
      <c r="AD92" s="260"/>
      <c r="AE92" s="260"/>
      <c r="AF92" s="260"/>
      <c r="AG92" s="260"/>
      <c r="AH92" s="260"/>
      <c r="AI92" s="260"/>
      <c r="AJ92" s="260"/>
      <c r="AK92" s="260"/>
      <c r="AL92" s="253"/>
      <c r="AM92" s="253"/>
      <c r="AN92" s="253"/>
      <c r="AO92" s="253"/>
      <c r="AP92" s="260"/>
      <c r="AQ92" s="260"/>
      <c r="AR92" s="260"/>
      <c r="AS92" s="260"/>
      <c r="AT92" s="260"/>
      <c r="AU92" s="253"/>
      <c r="AV92" s="255"/>
      <c r="AW92" s="255"/>
      <c r="AX92" s="255"/>
      <c r="AY92" s="260"/>
      <c r="AZ92" s="255"/>
      <c r="BA92" s="257"/>
    </row>
    <row r="93" spans="1:53" ht="12.75" customHeight="1">
      <c r="A93" s="252"/>
      <c r="B93" s="253"/>
      <c r="C93" s="253"/>
      <c r="D93" s="253"/>
      <c r="E93" s="253"/>
      <c r="F93" s="253"/>
      <c r="G93" s="264"/>
      <c r="H93" s="264"/>
      <c r="I93" s="253"/>
      <c r="J93" s="253"/>
      <c r="K93" s="264"/>
      <c r="L93" s="264"/>
      <c r="M93" s="264"/>
      <c r="N93" s="264"/>
      <c r="O93" s="264"/>
      <c r="P93" s="253"/>
      <c r="Q93" s="253"/>
      <c r="R93" s="253"/>
      <c r="S93" s="253"/>
      <c r="T93" s="253"/>
      <c r="U93" s="264"/>
      <c r="V93" s="264"/>
      <c r="W93" s="264"/>
      <c r="X93" s="264"/>
      <c r="Y93" s="264"/>
      <c r="Z93" s="253"/>
      <c r="AA93" s="253"/>
      <c r="AB93" s="253"/>
      <c r="AC93" s="253"/>
      <c r="AD93" s="264"/>
      <c r="AE93" s="264"/>
      <c r="AF93" s="264"/>
      <c r="AG93" s="264"/>
      <c r="AH93" s="264"/>
      <c r="AI93" s="264"/>
      <c r="AJ93" s="264"/>
      <c r="AK93" s="264"/>
      <c r="AL93" s="253"/>
      <c r="AM93" s="253"/>
      <c r="AN93" s="253"/>
      <c r="AO93" s="253"/>
      <c r="AP93" s="264"/>
      <c r="AQ93" s="264"/>
      <c r="AR93" s="264"/>
      <c r="AS93" s="264"/>
      <c r="AT93" s="264"/>
      <c r="AU93" s="253"/>
      <c r="AV93" s="255"/>
      <c r="AW93" s="255"/>
      <c r="AX93" s="255"/>
      <c r="AY93" s="253"/>
      <c r="AZ93" s="255"/>
      <c r="BA93" s="257"/>
    </row>
    <row r="94" spans="1:53" ht="12.75" customHeight="1">
      <c r="A94" s="252"/>
      <c r="B94" s="253"/>
      <c r="C94" s="253"/>
      <c r="D94" s="253"/>
      <c r="E94" s="253"/>
      <c r="F94" s="253"/>
      <c r="G94" s="264"/>
      <c r="H94" s="264"/>
      <c r="I94" s="253"/>
      <c r="J94" s="253"/>
      <c r="K94" s="264"/>
      <c r="L94" s="264"/>
      <c r="M94" s="264"/>
      <c r="N94" s="264"/>
      <c r="O94" s="264"/>
      <c r="P94" s="253"/>
      <c r="Q94" s="253"/>
      <c r="R94" s="253"/>
      <c r="S94" s="253"/>
      <c r="T94" s="253"/>
      <c r="U94" s="264"/>
      <c r="V94" s="264"/>
      <c r="W94" s="264"/>
      <c r="X94" s="264"/>
      <c r="Y94" s="264"/>
      <c r="Z94" s="253"/>
      <c r="AA94" s="253"/>
      <c r="AB94" s="253"/>
      <c r="AC94" s="253"/>
      <c r="AD94" s="264"/>
      <c r="AE94" s="264"/>
      <c r="AF94" s="264"/>
      <c r="AG94" s="264"/>
      <c r="AH94" s="264"/>
      <c r="AI94" s="264"/>
      <c r="AJ94" s="264"/>
      <c r="AK94" s="264"/>
      <c r="AL94" s="253"/>
      <c r="AM94" s="253"/>
      <c r="AN94" s="253"/>
      <c r="AO94" s="253"/>
      <c r="AP94" s="264"/>
      <c r="AQ94" s="264"/>
      <c r="AR94" s="264"/>
      <c r="AS94" s="264"/>
      <c r="AT94" s="264"/>
      <c r="AU94" s="253"/>
      <c r="AV94" s="255"/>
      <c r="AW94" s="255"/>
      <c r="AX94" s="255"/>
      <c r="AY94" s="253"/>
      <c r="AZ94" s="255"/>
      <c r="BA94" s="257"/>
    </row>
    <row r="95" spans="1:53" ht="12.75" customHeight="1">
      <c r="A95" s="252"/>
      <c r="B95" s="253"/>
      <c r="C95" s="253"/>
      <c r="D95" s="253"/>
      <c r="E95" s="253"/>
      <c r="F95" s="253"/>
      <c r="G95" s="264"/>
      <c r="H95" s="264"/>
      <c r="I95" s="253"/>
      <c r="J95" s="253"/>
      <c r="K95" s="264"/>
      <c r="L95" s="264"/>
      <c r="M95" s="264"/>
      <c r="N95" s="264"/>
      <c r="O95" s="264"/>
      <c r="P95" s="253"/>
      <c r="Q95" s="253"/>
      <c r="R95" s="253"/>
      <c r="S95" s="253"/>
      <c r="T95" s="253"/>
      <c r="U95" s="264"/>
      <c r="V95" s="264"/>
      <c r="W95" s="264"/>
      <c r="X95" s="264"/>
      <c r="Y95" s="264"/>
      <c r="Z95" s="253"/>
      <c r="AA95" s="253"/>
      <c r="AB95" s="253"/>
      <c r="AC95" s="253"/>
      <c r="AD95" s="264"/>
      <c r="AE95" s="264"/>
      <c r="AF95" s="264"/>
      <c r="AG95" s="264"/>
      <c r="AH95" s="264"/>
      <c r="AI95" s="264"/>
      <c r="AJ95" s="264"/>
      <c r="AK95" s="264"/>
      <c r="AL95" s="253"/>
      <c r="AM95" s="253"/>
      <c r="AN95" s="253"/>
      <c r="AO95" s="253"/>
      <c r="AP95" s="264"/>
      <c r="AQ95" s="264"/>
      <c r="AR95" s="264"/>
      <c r="AS95" s="264"/>
      <c r="AT95" s="264"/>
      <c r="AU95" s="253"/>
      <c r="AV95" s="255"/>
      <c r="AW95" s="255"/>
      <c r="AX95" s="255"/>
      <c r="AY95" s="253"/>
      <c r="AZ95" s="255"/>
      <c r="BA95" s="257"/>
    </row>
    <row r="96" spans="1:53" ht="12.75" customHeight="1">
      <c r="A96" s="252"/>
      <c r="B96" s="253"/>
      <c r="C96" s="253"/>
      <c r="D96" s="253"/>
      <c r="E96" s="253"/>
      <c r="F96" s="253"/>
      <c r="G96" s="264"/>
      <c r="H96" s="264"/>
      <c r="I96" s="253"/>
      <c r="J96" s="253"/>
      <c r="K96" s="264"/>
      <c r="L96" s="264"/>
      <c r="M96" s="264"/>
      <c r="N96" s="264"/>
      <c r="O96" s="264"/>
      <c r="P96" s="253"/>
      <c r="Q96" s="253"/>
      <c r="R96" s="253"/>
      <c r="S96" s="253"/>
      <c r="T96" s="253"/>
      <c r="U96" s="264"/>
      <c r="V96" s="264"/>
      <c r="W96" s="264"/>
      <c r="X96" s="264"/>
      <c r="Y96" s="264"/>
      <c r="Z96" s="253"/>
      <c r="AA96" s="253"/>
      <c r="AB96" s="253"/>
      <c r="AC96" s="253"/>
      <c r="AD96" s="264"/>
      <c r="AE96" s="264"/>
      <c r="AF96" s="264"/>
      <c r="AG96" s="264"/>
      <c r="AH96" s="264"/>
      <c r="AI96" s="264"/>
      <c r="AJ96" s="264"/>
      <c r="AK96" s="264"/>
      <c r="AL96" s="253"/>
      <c r="AM96" s="253"/>
      <c r="AN96" s="253"/>
      <c r="AO96" s="253"/>
      <c r="AP96" s="264"/>
      <c r="AQ96" s="264"/>
      <c r="AR96" s="264"/>
      <c r="AS96" s="264"/>
      <c r="AT96" s="264"/>
      <c r="AU96" s="253"/>
      <c r="AV96" s="255"/>
      <c r="AW96" s="255"/>
      <c r="AX96" s="255"/>
      <c r="AY96" s="253"/>
      <c r="AZ96" s="255"/>
      <c r="BA96" s="257"/>
    </row>
    <row r="97" spans="1:53" ht="12.75" customHeight="1">
      <c r="A97" s="252"/>
      <c r="B97" s="253"/>
      <c r="C97" s="253"/>
      <c r="D97" s="253"/>
      <c r="E97" s="253"/>
      <c r="F97" s="253"/>
      <c r="G97" s="264"/>
      <c r="H97" s="264"/>
      <c r="I97" s="253"/>
      <c r="J97" s="253"/>
      <c r="K97" s="264"/>
      <c r="L97" s="264"/>
      <c r="M97" s="264"/>
      <c r="N97" s="264"/>
      <c r="O97" s="264"/>
      <c r="P97" s="253"/>
      <c r="Q97" s="253"/>
      <c r="R97" s="253"/>
      <c r="S97" s="253"/>
      <c r="T97" s="253"/>
      <c r="U97" s="264"/>
      <c r="V97" s="264"/>
      <c r="W97" s="264"/>
      <c r="X97" s="264"/>
      <c r="Y97" s="264"/>
      <c r="Z97" s="253"/>
      <c r="AA97" s="253"/>
      <c r="AB97" s="253"/>
      <c r="AC97" s="253"/>
      <c r="AD97" s="264"/>
      <c r="AE97" s="264"/>
      <c r="AF97" s="264"/>
      <c r="AG97" s="264"/>
      <c r="AH97" s="264"/>
      <c r="AI97" s="264"/>
      <c r="AJ97" s="264"/>
      <c r="AK97" s="264"/>
      <c r="AL97" s="253"/>
      <c r="AM97" s="253"/>
      <c r="AN97" s="253"/>
      <c r="AO97" s="253"/>
      <c r="AP97" s="264"/>
      <c r="AQ97" s="264"/>
      <c r="AR97" s="264"/>
      <c r="AS97" s="264"/>
      <c r="AT97" s="264"/>
      <c r="AU97" s="253"/>
      <c r="AV97" s="255"/>
      <c r="AW97" s="255"/>
      <c r="AX97" s="255"/>
      <c r="AY97" s="253"/>
      <c r="AZ97" s="255"/>
      <c r="BA97" s="257"/>
    </row>
    <row r="98" spans="1:53" ht="12.75" customHeight="1">
      <c r="A98" s="252"/>
      <c r="B98" s="571"/>
      <c r="C98" s="253"/>
      <c r="D98" s="253"/>
      <c r="E98" s="253"/>
      <c r="F98" s="253"/>
      <c r="G98" s="264"/>
      <c r="H98" s="264"/>
      <c r="I98" s="253"/>
      <c r="J98" s="253"/>
      <c r="K98" s="264"/>
      <c r="L98" s="264"/>
      <c r="M98" s="264"/>
      <c r="N98" s="264"/>
      <c r="O98" s="264"/>
      <c r="P98" s="253"/>
      <c r="Q98" s="253"/>
      <c r="R98" s="253"/>
      <c r="S98" s="253"/>
      <c r="T98" s="253"/>
      <c r="U98" s="264"/>
      <c r="V98" s="264"/>
      <c r="W98" s="264"/>
      <c r="X98" s="264"/>
      <c r="Y98" s="264"/>
      <c r="Z98" s="253"/>
      <c r="AA98" s="253"/>
      <c r="AB98" s="253"/>
      <c r="AC98" s="253"/>
      <c r="AD98" s="264"/>
      <c r="AE98" s="264"/>
      <c r="AF98" s="264"/>
      <c r="AG98" s="264"/>
      <c r="AH98" s="264"/>
      <c r="AI98" s="264"/>
      <c r="AJ98" s="264"/>
      <c r="AK98" s="264"/>
      <c r="AL98" s="253"/>
      <c r="AM98" s="253"/>
      <c r="AN98" s="253"/>
      <c r="AO98" s="253"/>
      <c r="AP98" s="264"/>
      <c r="AQ98" s="264"/>
      <c r="AR98" s="264"/>
      <c r="AS98" s="264"/>
      <c r="AT98" s="264"/>
      <c r="AU98" s="253"/>
      <c r="AV98" s="255"/>
      <c r="AW98" s="255"/>
      <c r="AX98" s="255"/>
      <c r="AY98" s="253"/>
      <c r="AZ98" s="255"/>
      <c r="BA98" s="257"/>
    </row>
    <row r="99" spans="1:53" ht="12.75" customHeight="1">
      <c r="A99" s="258"/>
      <c r="B99" s="259"/>
      <c r="C99" s="259"/>
      <c r="D99" s="259"/>
      <c r="E99" s="259"/>
      <c r="F99" s="259"/>
      <c r="G99" s="259"/>
      <c r="H99" s="259"/>
      <c r="I99" s="259"/>
      <c r="J99" s="259"/>
      <c r="K99" s="259"/>
      <c r="L99" s="259"/>
      <c r="M99" s="259"/>
      <c r="N99" s="259"/>
      <c r="O99" s="259"/>
      <c r="P99" s="259"/>
      <c r="Q99" s="259"/>
      <c r="R99" s="259"/>
      <c r="S99" s="259"/>
      <c r="T99" s="259"/>
      <c r="U99" s="259"/>
      <c r="V99" s="259"/>
      <c r="W99" s="259"/>
      <c r="X99" s="259"/>
      <c r="Y99" s="259"/>
      <c r="Z99" s="259"/>
      <c r="AA99" s="259"/>
      <c r="AB99" s="259"/>
      <c r="AC99" s="259"/>
      <c r="AD99" s="259"/>
      <c r="AE99" s="259"/>
      <c r="AF99" s="259"/>
      <c r="AG99" s="259"/>
      <c r="AH99" s="259"/>
      <c r="AI99" s="259"/>
      <c r="AJ99" s="259"/>
      <c r="AK99" s="259"/>
      <c r="AL99" s="259"/>
      <c r="AM99" s="259"/>
      <c r="AN99" s="259"/>
      <c r="AO99" s="259"/>
      <c r="AP99" s="259"/>
      <c r="AQ99" s="259"/>
      <c r="AR99" s="259"/>
      <c r="AS99" s="259"/>
      <c r="AT99" s="259"/>
      <c r="AU99" s="259"/>
      <c r="AV99" s="259"/>
      <c r="AW99" s="259"/>
      <c r="AX99" s="259"/>
      <c r="AY99" s="259"/>
      <c r="AZ99" s="259"/>
      <c r="BA99" s="267"/>
    </row>
  </sheetData>
  <mergeCells count="51">
    <mergeCell ref="AO1:AS1"/>
    <mergeCell ref="AT1:AX1"/>
    <mergeCell ref="AY1:BA1"/>
    <mergeCell ref="A2:D4"/>
    <mergeCell ref="E2:G4"/>
    <mergeCell ref="H2:AI4"/>
    <mergeCell ref="AJ2:AN2"/>
    <mergeCell ref="AO2:AS2"/>
    <mergeCell ref="AT2:AX2"/>
    <mergeCell ref="AY2:BA4"/>
    <mergeCell ref="A1:D1"/>
    <mergeCell ref="E1:G1"/>
    <mergeCell ref="AJ1:AN1"/>
    <mergeCell ref="AJ3:AN3"/>
    <mergeCell ref="AO3:AS3"/>
    <mergeCell ref="AT3:AX3"/>
    <mergeCell ref="AJ4:AN4"/>
    <mergeCell ref="AO4:AS4"/>
    <mergeCell ref="C39:E39"/>
    <mergeCell ref="AO55:AS55"/>
    <mergeCell ref="AT55:AX55"/>
    <mergeCell ref="AT4:AX4"/>
    <mergeCell ref="AJ56:AN56"/>
    <mergeCell ref="AO56:AS56"/>
    <mergeCell ref="AT56:AX56"/>
    <mergeCell ref="AT53:AX53"/>
    <mergeCell ref="C68:G68"/>
    <mergeCell ref="C64:G64"/>
    <mergeCell ref="C65:G65"/>
    <mergeCell ref="C66:G66"/>
    <mergeCell ref="C67:G67"/>
    <mergeCell ref="C59:G59"/>
    <mergeCell ref="C60:G60"/>
    <mergeCell ref="C61:G61"/>
    <mergeCell ref="C62:G62"/>
    <mergeCell ref="C69:G69"/>
    <mergeCell ref="C70:G70"/>
    <mergeCell ref="AY53:BA53"/>
    <mergeCell ref="A54:D56"/>
    <mergeCell ref="E54:G56"/>
    <mergeCell ref="H54:AI56"/>
    <mergeCell ref="AJ54:AN54"/>
    <mergeCell ref="AO54:AS54"/>
    <mergeCell ref="AT54:AX54"/>
    <mergeCell ref="AY54:BA56"/>
    <mergeCell ref="AJ55:AN55"/>
    <mergeCell ref="A53:D53"/>
    <mergeCell ref="E53:G53"/>
    <mergeCell ref="AJ53:AN53"/>
    <mergeCell ref="AO53:AS53"/>
    <mergeCell ref="C63:G63"/>
  </mergeCells>
  <phoneticPr fontId="38"/>
  <pageMargins left="0.2" right="0.2" top="0.39000000000000007" bottom="0.39000000000000007" header="0.2" footer="0.2"/>
  <pageSetup paperSize="9" scale="78" fitToHeight="0" orientation="landscape" r:id="rId1"/>
  <headerFooter alignWithMargins="0">
    <oddFooter>Page &amp;P</oddFooter>
  </headerFooter>
  <rowBreaks count="1" manualBreakCount="1">
    <brk id="52"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CG147"/>
  <sheetViews>
    <sheetView view="pageBreakPreview" topLeftCell="A19" zoomScale="80" zoomScaleNormal="166" zoomScaleSheetLayoutView="80" workbookViewId="0">
      <selection activeCell="D51" sqref="D51:U53"/>
    </sheetView>
  </sheetViews>
  <sheetFormatPr defaultColWidth="2.5" defaultRowHeight="12.75" customHeight="1"/>
  <cols>
    <col min="1" max="34" width="2.5" style="251"/>
    <col min="35" max="35" width="3.75" style="251" bestFit="1" customWidth="1"/>
    <col min="36" max="16384" width="2.5" style="251"/>
  </cols>
  <sheetData>
    <row r="1" spans="1:64" ht="12.75" customHeight="1">
      <c r="A1" s="743" t="s">
        <v>2076</v>
      </c>
      <c r="B1" s="743"/>
      <c r="C1" s="743"/>
      <c r="D1" s="743"/>
      <c r="E1" s="743"/>
      <c r="F1" s="743"/>
      <c r="G1" s="743"/>
      <c r="H1" s="766"/>
      <c r="I1" s="743"/>
      <c r="J1" s="743"/>
      <c r="K1" s="743"/>
      <c r="L1" s="743" t="s">
        <v>2075</v>
      </c>
      <c r="M1" s="743"/>
      <c r="N1" s="743"/>
      <c r="O1" s="743"/>
      <c r="P1" s="743"/>
      <c r="Q1" s="743"/>
      <c r="R1" s="743"/>
      <c r="S1" s="743"/>
      <c r="T1" s="743"/>
      <c r="U1" s="743"/>
      <c r="V1" s="247" t="s">
        <v>2074</v>
      </c>
      <c r="W1" s="248"/>
      <c r="X1" s="248"/>
      <c r="Y1" s="248"/>
      <c r="Z1" s="248"/>
      <c r="AA1" s="248"/>
      <c r="AB1" s="248"/>
      <c r="AC1" s="248"/>
      <c r="AD1" s="248"/>
      <c r="AE1" s="248"/>
      <c r="AF1" s="248"/>
      <c r="AG1" s="249"/>
      <c r="AH1" s="248"/>
      <c r="AI1" s="248"/>
      <c r="AJ1" s="248"/>
      <c r="AK1" s="248"/>
      <c r="AL1" s="248"/>
      <c r="AM1" s="248"/>
      <c r="AN1" s="248"/>
      <c r="AO1" s="248"/>
      <c r="AP1" s="248"/>
      <c r="AQ1" s="248"/>
      <c r="AR1" s="248"/>
      <c r="AS1" s="248"/>
      <c r="AT1" s="250"/>
      <c r="AU1" s="722" t="s">
        <v>2073</v>
      </c>
      <c r="AV1" s="722"/>
      <c r="AW1" s="722"/>
      <c r="AX1" s="722"/>
      <c r="AY1" s="722"/>
      <c r="AZ1" s="722" t="s">
        <v>2072</v>
      </c>
      <c r="BA1" s="722"/>
      <c r="BB1" s="722"/>
      <c r="BC1" s="722"/>
      <c r="BD1" s="722"/>
      <c r="BE1" s="722" t="s">
        <v>2071</v>
      </c>
      <c r="BF1" s="722"/>
      <c r="BG1" s="722"/>
      <c r="BH1" s="722"/>
      <c r="BI1" s="722"/>
      <c r="BJ1" s="722" t="s">
        <v>2070</v>
      </c>
      <c r="BK1" s="722"/>
      <c r="BL1" s="722"/>
    </row>
    <row r="2" spans="1:64" ht="12.75" customHeight="1">
      <c r="A2" s="729" t="s">
        <v>2336</v>
      </c>
      <c r="B2" s="729"/>
      <c r="C2" s="729"/>
      <c r="D2" s="729"/>
      <c r="E2" s="729"/>
      <c r="F2" s="729"/>
      <c r="G2" s="729"/>
      <c r="H2" s="767"/>
      <c r="I2" s="729"/>
      <c r="J2" s="729"/>
      <c r="K2" s="729"/>
      <c r="L2" s="729" t="s">
        <v>2338</v>
      </c>
      <c r="M2" s="729"/>
      <c r="N2" s="729"/>
      <c r="O2" s="729"/>
      <c r="P2" s="729"/>
      <c r="Q2" s="729"/>
      <c r="R2" s="729"/>
      <c r="S2" s="729"/>
      <c r="T2" s="729"/>
      <c r="U2" s="729"/>
      <c r="V2" s="730" t="s">
        <v>2339</v>
      </c>
      <c r="W2" s="731"/>
      <c r="X2" s="731"/>
      <c r="Y2" s="731"/>
      <c r="Z2" s="731"/>
      <c r="AA2" s="731"/>
      <c r="AB2" s="731"/>
      <c r="AC2" s="731"/>
      <c r="AD2" s="731"/>
      <c r="AE2" s="731"/>
      <c r="AF2" s="731"/>
      <c r="AG2" s="732"/>
      <c r="AH2" s="731"/>
      <c r="AI2" s="731"/>
      <c r="AJ2" s="731"/>
      <c r="AK2" s="731"/>
      <c r="AL2" s="731"/>
      <c r="AM2" s="731"/>
      <c r="AN2" s="731"/>
      <c r="AO2" s="731"/>
      <c r="AP2" s="731"/>
      <c r="AQ2" s="731"/>
      <c r="AR2" s="731"/>
      <c r="AS2" s="731"/>
      <c r="AT2" s="733"/>
      <c r="AU2" s="740" t="s">
        <v>2335</v>
      </c>
      <c r="AV2" s="741"/>
      <c r="AW2" s="741"/>
      <c r="AX2" s="741"/>
      <c r="AY2" s="741"/>
      <c r="AZ2" s="740" t="s">
        <v>2335</v>
      </c>
      <c r="BA2" s="741"/>
      <c r="BB2" s="741"/>
      <c r="BC2" s="741"/>
      <c r="BD2" s="741"/>
      <c r="BE2" s="741"/>
      <c r="BF2" s="741"/>
      <c r="BG2" s="741"/>
      <c r="BH2" s="741"/>
      <c r="BI2" s="741"/>
      <c r="BJ2" s="742">
        <v>0</v>
      </c>
      <c r="BK2" s="742"/>
      <c r="BL2" s="742"/>
    </row>
    <row r="3" spans="1:64" ht="12.75" customHeight="1">
      <c r="A3" s="729"/>
      <c r="B3" s="729"/>
      <c r="C3" s="729"/>
      <c r="D3" s="729"/>
      <c r="E3" s="729"/>
      <c r="F3" s="729"/>
      <c r="G3" s="729"/>
      <c r="H3" s="767"/>
      <c r="I3" s="729"/>
      <c r="J3" s="729"/>
      <c r="K3" s="729"/>
      <c r="L3" s="729"/>
      <c r="M3" s="729"/>
      <c r="N3" s="729"/>
      <c r="O3" s="729"/>
      <c r="P3" s="729"/>
      <c r="Q3" s="729"/>
      <c r="R3" s="729"/>
      <c r="S3" s="729"/>
      <c r="T3" s="729"/>
      <c r="U3" s="729"/>
      <c r="V3" s="734"/>
      <c r="W3" s="735"/>
      <c r="X3" s="735"/>
      <c r="Y3" s="735"/>
      <c r="Z3" s="735"/>
      <c r="AA3" s="735"/>
      <c r="AB3" s="735"/>
      <c r="AC3" s="735"/>
      <c r="AD3" s="735"/>
      <c r="AE3" s="735"/>
      <c r="AF3" s="735"/>
      <c r="AG3" s="735"/>
      <c r="AH3" s="735"/>
      <c r="AI3" s="735"/>
      <c r="AJ3" s="735"/>
      <c r="AK3" s="735"/>
      <c r="AL3" s="735"/>
      <c r="AM3" s="735"/>
      <c r="AN3" s="735"/>
      <c r="AO3" s="735"/>
      <c r="AP3" s="735"/>
      <c r="AQ3" s="735"/>
      <c r="AR3" s="735"/>
      <c r="AS3" s="735"/>
      <c r="AT3" s="736"/>
      <c r="AU3" s="722" t="s">
        <v>2069</v>
      </c>
      <c r="AV3" s="722"/>
      <c r="AW3" s="722"/>
      <c r="AX3" s="722"/>
      <c r="AY3" s="722"/>
      <c r="AZ3" s="722" t="s">
        <v>2068</v>
      </c>
      <c r="BA3" s="722"/>
      <c r="BB3" s="722"/>
      <c r="BC3" s="722"/>
      <c r="BD3" s="722"/>
      <c r="BE3" s="722" t="s">
        <v>2067</v>
      </c>
      <c r="BF3" s="722"/>
      <c r="BG3" s="722"/>
      <c r="BH3" s="722"/>
      <c r="BI3" s="722"/>
      <c r="BJ3" s="742"/>
      <c r="BK3" s="742"/>
      <c r="BL3" s="742"/>
    </row>
    <row r="4" spans="1:64" ht="12.75" customHeight="1">
      <c r="A4" s="729"/>
      <c r="B4" s="729"/>
      <c r="C4" s="729"/>
      <c r="D4" s="729"/>
      <c r="E4" s="729"/>
      <c r="F4" s="729"/>
      <c r="G4" s="729"/>
      <c r="H4" s="767"/>
      <c r="I4" s="729"/>
      <c r="J4" s="729"/>
      <c r="K4" s="729"/>
      <c r="L4" s="729"/>
      <c r="M4" s="729"/>
      <c r="N4" s="729"/>
      <c r="O4" s="729"/>
      <c r="P4" s="729"/>
      <c r="Q4" s="729"/>
      <c r="R4" s="729"/>
      <c r="S4" s="729"/>
      <c r="T4" s="729"/>
      <c r="U4" s="729"/>
      <c r="V4" s="737"/>
      <c r="W4" s="738"/>
      <c r="X4" s="738"/>
      <c r="Y4" s="738"/>
      <c r="Z4" s="738"/>
      <c r="AA4" s="738"/>
      <c r="AB4" s="738"/>
      <c r="AC4" s="738"/>
      <c r="AD4" s="738"/>
      <c r="AE4" s="738"/>
      <c r="AF4" s="738"/>
      <c r="AG4" s="738"/>
      <c r="AH4" s="738"/>
      <c r="AI4" s="738"/>
      <c r="AJ4" s="738"/>
      <c r="AK4" s="738"/>
      <c r="AL4" s="738"/>
      <c r="AM4" s="738"/>
      <c r="AN4" s="738"/>
      <c r="AO4" s="738"/>
      <c r="AP4" s="738"/>
      <c r="AQ4" s="738"/>
      <c r="AR4" s="738"/>
      <c r="AS4" s="738"/>
      <c r="AT4" s="739"/>
      <c r="AU4" s="740">
        <v>42706</v>
      </c>
      <c r="AV4" s="741"/>
      <c r="AW4" s="741"/>
      <c r="AX4" s="741"/>
      <c r="AY4" s="741"/>
      <c r="AZ4" s="740">
        <v>42710</v>
      </c>
      <c r="BA4" s="741"/>
      <c r="BB4" s="741"/>
      <c r="BC4" s="741"/>
      <c r="BD4" s="741"/>
      <c r="BE4" s="741"/>
      <c r="BF4" s="741"/>
      <c r="BG4" s="741"/>
      <c r="BH4" s="741"/>
      <c r="BI4" s="741"/>
      <c r="BJ4" s="742"/>
      <c r="BK4" s="742"/>
      <c r="BL4" s="742"/>
    </row>
    <row r="5" spans="1:64" ht="12.75" customHeight="1">
      <c r="A5" s="252"/>
      <c r="B5" s="253"/>
      <c r="C5" s="253"/>
      <c r="D5" s="756" t="s">
        <v>2337</v>
      </c>
      <c r="E5" s="756"/>
      <c r="F5" s="756"/>
      <c r="G5" s="756"/>
      <c r="H5" s="756"/>
      <c r="I5" s="756"/>
      <c r="J5" s="756"/>
      <c r="K5" s="756"/>
      <c r="L5" s="756"/>
      <c r="M5" s="756"/>
      <c r="N5" s="756"/>
      <c r="O5" s="756"/>
      <c r="P5" s="756"/>
      <c r="Q5" s="756"/>
      <c r="R5" s="756"/>
      <c r="S5" s="756"/>
      <c r="T5" s="756"/>
      <c r="U5" s="756"/>
      <c r="V5" s="756"/>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253"/>
      <c r="AZ5" s="253"/>
      <c r="BA5" s="253"/>
      <c r="BB5" s="253"/>
      <c r="BC5" s="253"/>
      <c r="BD5" s="253"/>
      <c r="BE5" s="253"/>
      <c r="BF5" s="253"/>
      <c r="BG5" s="253"/>
      <c r="BH5" s="253"/>
      <c r="BI5" s="253"/>
      <c r="BJ5" s="253"/>
      <c r="BK5" s="253"/>
      <c r="BL5" s="253"/>
    </row>
    <row r="6" spans="1:64" ht="12.75" customHeight="1">
      <c r="A6" s="252"/>
      <c r="B6" s="253"/>
      <c r="C6" s="253"/>
      <c r="D6" s="757"/>
      <c r="E6" s="757"/>
      <c r="F6" s="757"/>
      <c r="G6" s="757"/>
      <c r="H6" s="757"/>
      <c r="I6" s="757"/>
      <c r="J6" s="757"/>
      <c r="K6" s="757"/>
      <c r="L6" s="757"/>
      <c r="M6" s="757"/>
      <c r="N6" s="757"/>
      <c r="O6" s="757"/>
      <c r="P6" s="757"/>
      <c r="Q6" s="757"/>
      <c r="R6" s="757"/>
      <c r="S6" s="757"/>
      <c r="T6" s="757"/>
      <c r="U6" s="757"/>
      <c r="V6" s="757"/>
      <c r="W6" s="253"/>
      <c r="X6" s="253"/>
      <c r="Y6" s="253"/>
      <c r="Z6" s="253"/>
      <c r="AA6" s="253"/>
      <c r="AB6" s="253"/>
      <c r="AC6" s="253"/>
      <c r="AD6" s="253"/>
      <c r="AE6" s="253"/>
      <c r="AF6" s="253"/>
      <c r="AG6" s="253"/>
      <c r="AH6" s="253"/>
      <c r="AI6" s="253"/>
      <c r="AJ6" s="253"/>
      <c r="AK6" s="253"/>
      <c r="AL6" s="253"/>
      <c r="AM6" s="253"/>
      <c r="AN6" s="253"/>
      <c r="AO6" s="253"/>
      <c r="AP6" s="253"/>
      <c r="AQ6" s="253"/>
      <c r="AR6" s="253"/>
      <c r="AS6" s="253"/>
      <c r="AT6" s="253"/>
      <c r="AU6" s="253"/>
      <c r="AV6" s="253"/>
      <c r="AW6" s="253"/>
      <c r="AX6" s="253"/>
      <c r="AY6" s="253"/>
      <c r="AZ6" s="253"/>
      <c r="BA6" s="253"/>
      <c r="BB6" s="253"/>
      <c r="BC6" s="253"/>
      <c r="BD6" s="253"/>
      <c r="BE6" s="253"/>
      <c r="BF6" s="253"/>
      <c r="BG6" s="253"/>
      <c r="BH6" s="253"/>
      <c r="BI6" s="253"/>
      <c r="BJ6" s="253"/>
      <c r="BK6" s="253"/>
      <c r="BL6" s="253"/>
    </row>
    <row r="7" spans="1:64" ht="12.75" customHeight="1">
      <c r="A7" s="252"/>
      <c r="B7" s="253"/>
      <c r="C7" s="253"/>
      <c r="D7" s="757"/>
      <c r="E7" s="757"/>
      <c r="F7" s="757"/>
      <c r="G7" s="757"/>
      <c r="H7" s="757"/>
      <c r="I7" s="757"/>
      <c r="J7" s="757"/>
      <c r="K7" s="757"/>
      <c r="L7" s="757"/>
      <c r="M7" s="757"/>
      <c r="N7" s="757"/>
      <c r="O7" s="757"/>
      <c r="P7" s="757"/>
      <c r="Q7" s="757"/>
      <c r="R7" s="757"/>
      <c r="S7" s="757"/>
      <c r="T7" s="757"/>
      <c r="U7" s="757"/>
      <c r="V7" s="757"/>
      <c r="W7" s="253"/>
      <c r="X7" s="253"/>
      <c r="Y7" s="253"/>
      <c r="Z7" s="253"/>
      <c r="AA7" s="253"/>
      <c r="AB7" s="253"/>
      <c r="AC7" s="253"/>
      <c r="AD7" s="253"/>
      <c r="AE7" s="253"/>
      <c r="AF7" s="253"/>
      <c r="AG7" s="253"/>
      <c r="AH7" s="253"/>
      <c r="AI7" s="253"/>
      <c r="AJ7" s="253"/>
      <c r="AK7" s="253"/>
      <c r="AL7" s="253"/>
      <c r="AM7" s="253"/>
      <c r="AN7" s="253"/>
      <c r="AO7" s="253"/>
      <c r="AP7" s="253"/>
      <c r="AQ7" s="253"/>
      <c r="AR7" s="253"/>
      <c r="AS7" s="253"/>
      <c r="AT7" s="253"/>
      <c r="AU7" s="253"/>
      <c r="AV7" s="253"/>
      <c r="AW7" s="253"/>
      <c r="AX7" s="253"/>
      <c r="AY7" s="253"/>
      <c r="AZ7" s="253"/>
      <c r="BA7" s="253"/>
      <c r="BB7" s="253"/>
      <c r="BC7" s="253"/>
      <c r="BD7" s="253"/>
      <c r="BE7" s="253"/>
      <c r="BF7" s="253"/>
      <c r="BG7" s="253"/>
      <c r="BH7" s="253"/>
      <c r="BI7" s="253"/>
      <c r="BJ7" s="253"/>
      <c r="BK7" s="253"/>
      <c r="BL7" s="253"/>
    </row>
    <row r="8" spans="1:64" ht="12.75" customHeight="1">
      <c r="A8" s="252"/>
      <c r="B8" s="253"/>
      <c r="C8" s="253"/>
      <c r="D8" s="254"/>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c r="AE8" s="253"/>
      <c r="AF8" s="253"/>
      <c r="AG8" s="253"/>
      <c r="AH8" s="253"/>
      <c r="AI8" s="253"/>
      <c r="AJ8" s="253"/>
      <c r="AK8" s="253"/>
      <c r="AL8" s="253"/>
      <c r="AM8" s="253"/>
      <c r="AN8" s="253"/>
      <c r="AO8" s="253"/>
      <c r="AP8" s="253"/>
      <c r="AQ8" s="253"/>
      <c r="AR8" s="253"/>
      <c r="AS8" s="253"/>
      <c r="AT8" s="253"/>
      <c r="AU8" s="253"/>
      <c r="AV8" s="253"/>
      <c r="AW8" s="253"/>
      <c r="AX8" s="253"/>
      <c r="AY8" s="253"/>
      <c r="AZ8" s="253"/>
      <c r="BA8" s="253"/>
      <c r="BB8" s="253"/>
      <c r="BC8" s="253"/>
      <c r="BD8" s="253"/>
      <c r="BE8" s="253"/>
      <c r="BF8" s="253"/>
      <c r="BG8" s="253"/>
      <c r="BH8" s="253"/>
      <c r="BI8" s="253"/>
      <c r="BJ8" s="253"/>
      <c r="BK8" s="253"/>
      <c r="BL8" s="253"/>
    </row>
    <row r="9" spans="1:64" ht="12.75" customHeight="1">
      <c r="A9" s="252"/>
      <c r="B9" s="253"/>
      <c r="C9" s="253"/>
      <c r="D9" s="254"/>
      <c r="E9" s="253"/>
      <c r="F9" s="253"/>
      <c r="G9" s="253"/>
      <c r="H9" s="253"/>
      <c r="I9" s="253"/>
      <c r="J9" s="253"/>
      <c r="K9" s="253"/>
      <c r="L9" s="253"/>
      <c r="M9" s="253"/>
      <c r="N9" s="253"/>
      <c r="O9" s="253"/>
      <c r="P9" s="253"/>
      <c r="Q9" s="253"/>
      <c r="R9" s="253"/>
      <c r="S9" s="253"/>
      <c r="T9" s="253"/>
      <c r="U9" s="253"/>
      <c r="V9" s="253"/>
      <c r="W9" s="253"/>
      <c r="X9" s="253"/>
      <c r="Y9" s="253"/>
      <c r="Z9" s="253"/>
      <c r="AA9" s="253"/>
      <c r="AB9" s="253"/>
      <c r="AC9" s="253"/>
      <c r="AD9" s="253"/>
      <c r="AE9" s="253"/>
      <c r="AF9" s="253"/>
      <c r="AG9" s="253"/>
      <c r="AH9" s="253"/>
      <c r="AI9" s="253"/>
      <c r="AJ9" s="253"/>
      <c r="AK9" s="253"/>
      <c r="AL9" s="253"/>
      <c r="AM9" s="253"/>
      <c r="AN9" s="253"/>
      <c r="AO9" s="253"/>
      <c r="AP9" s="253"/>
      <c r="AQ9" s="253"/>
      <c r="AR9" s="253"/>
      <c r="AS9" s="253"/>
      <c r="AT9" s="253"/>
      <c r="AU9" s="253"/>
      <c r="AV9" s="253"/>
      <c r="AW9" s="253"/>
      <c r="AX9" s="253"/>
      <c r="AY9" s="253"/>
      <c r="AZ9" s="253"/>
      <c r="BA9" s="253"/>
      <c r="BB9" s="253"/>
      <c r="BC9" s="253"/>
      <c r="BD9" s="253"/>
      <c r="BE9" s="253"/>
      <c r="BF9" s="253"/>
      <c r="BG9" s="253"/>
      <c r="BH9" s="253"/>
      <c r="BI9" s="253"/>
      <c r="BJ9" s="253"/>
      <c r="BK9" s="253"/>
      <c r="BL9" s="253"/>
    </row>
    <row r="10" spans="1:64" ht="12.75" customHeight="1">
      <c r="A10" s="252"/>
      <c r="B10" s="253"/>
      <c r="C10" s="253"/>
      <c r="D10" s="254"/>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253"/>
      <c r="AC10" s="253"/>
      <c r="AD10" s="253"/>
      <c r="AE10" s="253"/>
      <c r="AF10" s="253"/>
      <c r="AG10" s="253"/>
      <c r="AH10" s="253"/>
      <c r="AI10" s="253"/>
      <c r="AJ10" s="253"/>
      <c r="AK10" s="253"/>
      <c r="AL10" s="253"/>
      <c r="AM10" s="253"/>
      <c r="AN10" s="253"/>
      <c r="AO10" s="253"/>
      <c r="AP10" s="253"/>
      <c r="AQ10" s="253"/>
      <c r="AR10" s="253"/>
      <c r="AS10" s="253"/>
      <c r="AT10" s="253"/>
      <c r="AU10" s="253"/>
      <c r="AV10" s="253"/>
      <c r="AW10" s="253"/>
      <c r="AX10" s="253"/>
      <c r="AY10" s="253"/>
      <c r="AZ10" s="253"/>
      <c r="BA10" s="253"/>
      <c r="BB10" s="253"/>
      <c r="BC10" s="253"/>
      <c r="BD10" s="253"/>
      <c r="BE10" s="253"/>
      <c r="BF10" s="253"/>
      <c r="BG10" s="253"/>
      <c r="BH10" s="253"/>
      <c r="BI10" s="253"/>
      <c r="BJ10" s="253"/>
      <c r="BK10" s="253"/>
      <c r="BL10" s="253"/>
    </row>
    <row r="11" spans="1:64" ht="12.75" customHeight="1">
      <c r="A11" s="252"/>
      <c r="B11" s="253"/>
      <c r="C11" s="253"/>
      <c r="D11" s="254"/>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253"/>
      <c r="AY11" s="253"/>
      <c r="AZ11" s="253"/>
      <c r="BA11" s="253"/>
      <c r="BB11" s="253"/>
      <c r="BC11" s="253"/>
      <c r="BD11" s="253"/>
      <c r="BE11" s="253"/>
      <c r="BF11" s="253"/>
      <c r="BG11" s="253"/>
      <c r="BH11" s="253"/>
      <c r="BI11" s="253"/>
      <c r="BJ11" s="253"/>
      <c r="BK11" s="253"/>
      <c r="BL11" s="253"/>
    </row>
    <row r="12" spans="1:64" ht="12.75" customHeight="1">
      <c r="A12" s="252"/>
      <c r="B12" s="253"/>
      <c r="C12" s="253"/>
      <c r="D12" s="254"/>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3"/>
      <c r="AQ12" s="253"/>
      <c r="AR12" s="253"/>
      <c r="AS12" s="253"/>
      <c r="AT12" s="253"/>
      <c r="AU12" s="253"/>
      <c r="AV12" s="253"/>
      <c r="AW12" s="253"/>
      <c r="AX12" s="253"/>
      <c r="AY12" s="253"/>
      <c r="AZ12" s="253"/>
      <c r="BA12" s="253"/>
      <c r="BB12" s="253"/>
      <c r="BC12" s="253"/>
      <c r="BD12" s="253"/>
      <c r="BE12" s="253"/>
      <c r="BF12" s="253"/>
      <c r="BG12" s="253"/>
      <c r="BH12" s="253"/>
      <c r="BI12" s="253"/>
      <c r="BJ12" s="253"/>
      <c r="BK12" s="253"/>
      <c r="BL12" s="253"/>
    </row>
    <row r="13" spans="1:64" ht="12.75" customHeight="1">
      <c r="A13" s="252"/>
      <c r="B13" s="253"/>
      <c r="C13" s="253"/>
      <c r="D13" s="254"/>
      <c r="E13" s="253"/>
      <c r="F13" s="253"/>
      <c r="G13" s="253"/>
      <c r="H13" s="253"/>
      <c r="I13" s="253"/>
      <c r="J13" s="253"/>
      <c r="K13" s="253"/>
      <c r="L13" s="253"/>
      <c r="M13" s="253"/>
      <c r="N13" s="253"/>
      <c r="O13" s="253"/>
      <c r="P13" s="253"/>
      <c r="Q13" s="253"/>
      <c r="R13" s="253"/>
      <c r="S13" s="253"/>
      <c r="T13" s="253"/>
      <c r="U13" s="253"/>
      <c r="V13" s="253"/>
      <c r="W13" s="253"/>
      <c r="X13" s="253"/>
      <c r="Y13" s="253"/>
      <c r="Z13" s="253"/>
      <c r="AA13" s="253"/>
      <c r="AB13" s="253"/>
      <c r="AC13" s="253"/>
      <c r="AD13" s="253"/>
      <c r="AE13" s="253"/>
      <c r="AF13" s="253"/>
      <c r="AG13" s="253"/>
      <c r="AH13" s="253"/>
      <c r="AI13" s="253"/>
      <c r="AJ13" s="253"/>
      <c r="AK13" s="253"/>
      <c r="AL13" s="253"/>
      <c r="AM13" s="253"/>
      <c r="AN13" s="253"/>
      <c r="AO13" s="253"/>
      <c r="AP13" s="253"/>
      <c r="AQ13" s="253"/>
      <c r="AR13" s="253"/>
      <c r="AS13" s="253"/>
      <c r="AT13" s="253"/>
      <c r="AU13" s="253"/>
      <c r="AV13" s="253"/>
      <c r="AW13" s="253"/>
      <c r="AX13" s="253"/>
      <c r="AY13" s="253"/>
      <c r="AZ13" s="253"/>
      <c r="BA13" s="253"/>
      <c r="BB13" s="253"/>
      <c r="BC13" s="253"/>
      <c r="BD13" s="253"/>
      <c r="BE13" s="253"/>
      <c r="BF13" s="253"/>
      <c r="BG13" s="253"/>
      <c r="BH13" s="253"/>
      <c r="BI13" s="253"/>
      <c r="BJ13" s="253"/>
      <c r="BK13" s="253"/>
      <c r="BL13" s="253"/>
    </row>
    <row r="14" spans="1:64" ht="12.75" customHeight="1">
      <c r="A14" s="252"/>
      <c r="B14" s="253"/>
      <c r="C14" s="253"/>
      <c r="D14" s="254"/>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253"/>
      <c r="AY14" s="253"/>
      <c r="AZ14" s="253"/>
      <c r="BA14" s="253"/>
      <c r="BB14" s="253"/>
      <c r="BC14" s="253"/>
      <c r="BD14" s="253"/>
      <c r="BE14" s="253"/>
      <c r="BF14" s="253"/>
      <c r="BG14" s="253"/>
      <c r="BH14" s="253"/>
      <c r="BI14" s="253"/>
      <c r="BJ14" s="253"/>
      <c r="BK14" s="253"/>
      <c r="BL14" s="253"/>
    </row>
    <row r="15" spans="1:64" ht="12.75" customHeight="1">
      <c r="A15" s="252"/>
      <c r="B15" s="253"/>
      <c r="C15" s="253"/>
      <c r="D15" s="254"/>
      <c r="E15" s="253"/>
      <c r="F15" s="253"/>
      <c r="G15" s="253"/>
      <c r="H15" s="253"/>
      <c r="I15" s="253"/>
      <c r="J15" s="253"/>
      <c r="K15" s="253"/>
      <c r="L15" s="253"/>
      <c r="M15" s="253"/>
      <c r="N15" s="253"/>
      <c r="O15" s="253"/>
      <c r="P15" s="253"/>
      <c r="Q15" s="253"/>
      <c r="R15" s="253"/>
      <c r="S15" s="253"/>
      <c r="T15" s="253"/>
      <c r="U15" s="253"/>
      <c r="V15" s="253"/>
      <c r="W15" s="253"/>
      <c r="X15" s="253"/>
      <c r="Y15" s="253"/>
      <c r="Z15" s="253"/>
      <c r="AA15" s="253"/>
      <c r="AB15" s="253"/>
      <c r="AC15" s="253"/>
      <c r="AD15" s="253"/>
      <c r="AE15" s="253"/>
      <c r="AF15" s="253"/>
      <c r="AG15" s="253"/>
      <c r="AH15" s="253"/>
      <c r="AI15" s="253"/>
      <c r="AJ15" s="253"/>
      <c r="AK15" s="253"/>
      <c r="AL15" s="253"/>
      <c r="AM15" s="253"/>
      <c r="AN15" s="253"/>
      <c r="AO15" s="253"/>
      <c r="AP15" s="253"/>
      <c r="AQ15" s="253"/>
      <c r="AR15" s="253"/>
      <c r="AS15" s="253"/>
      <c r="AT15" s="253"/>
      <c r="AU15" s="253"/>
      <c r="AV15" s="253"/>
      <c r="AW15" s="253"/>
      <c r="AX15" s="253"/>
      <c r="AY15" s="253"/>
      <c r="AZ15" s="253"/>
      <c r="BA15" s="253"/>
      <c r="BB15" s="253"/>
      <c r="BC15" s="253"/>
      <c r="BD15" s="253"/>
      <c r="BE15" s="253"/>
      <c r="BF15" s="253"/>
      <c r="BG15" s="253"/>
      <c r="BH15" s="253"/>
      <c r="BI15" s="253"/>
      <c r="BJ15" s="253"/>
      <c r="BK15" s="253"/>
      <c r="BL15" s="253"/>
    </row>
    <row r="16" spans="1:64" ht="12.75" customHeight="1">
      <c r="A16" s="252"/>
      <c r="B16" s="253"/>
      <c r="C16" s="253"/>
      <c r="D16" s="254"/>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253"/>
      <c r="AY16" s="253"/>
      <c r="AZ16" s="253"/>
      <c r="BA16" s="253"/>
      <c r="BB16" s="253"/>
      <c r="BC16" s="253"/>
      <c r="BD16" s="253"/>
      <c r="BE16" s="253"/>
      <c r="BF16" s="253"/>
      <c r="BG16" s="253"/>
      <c r="BH16" s="253"/>
      <c r="BI16" s="253"/>
      <c r="BJ16" s="253"/>
      <c r="BK16" s="253"/>
      <c r="BL16" s="253"/>
    </row>
    <row r="17" spans="1:64" ht="12.75" customHeight="1">
      <c r="A17" s="252"/>
      <c r="B17" s="253"/>
      <c r="C17" s="253"/>
      <c r="D17" s="254"/>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c r="AL17" s="253"/>
      <c r="AM17" s="253"/>
      <c r="AN17" s="253"/>
      <c r="AO17" s="253"/>
      <c r="AP17" s="253"/>
      <c r="AQ17" s="253"/>
      <c r="AR17" s="253"/>
      <c r="AS17" s="253"/>
      <c r="AT17" s="253"/>
      <c r="AU17" s="253"/>
      <c r="AV17" s="253"/>
      <c r="AW17" s="253"/>
      <c r="AX17" s="253"/>
      <c r="AY17" s="253"/>
      <c r="AZ17" s="253"/>
      <c r="BA17" s="253"/>
      <c r="BB17" s="253"/>
      <c r="BC17" s="253"/>
      <c r="BD17" s="253"/>
      <c r="BE17" s="253"/>
      <c r="BF17" s="253"/>
      <c r="BG17" s="253"/>
      <c r="BH17" s="253"/>
      <c r="BI17" s="253"/>
      <c r="BJ17" s="253"/>
      <c r="BK17" s="253"/>
      <c r="BL17" s="253"/>
    </row>
    <row r="18" spans="1:64" ht="12.75" customHeight="1">
      <c r="A18" s="252"/>
      <c r="B18" s="253"/>
      <c r="C18" s="253"/>
      <c r="D18" s="254"/>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253"/>
      <c r="AC18" s="253"/>
      <c r="AD18" s="253"/>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c r="BA18" s="253"/>
      <c r="BB18" s="253"/>
      <c r="BC18" s="253"/>
      <c r="BD18" s="253"/>
      <c r="BE18" s="253"/>
      <c r="BF18" s="253"/>
      <c r="BG18" s="253"/>
      <c r="BH18" s="253"/>
      <c r="BI18" s="253"/>
      <c r="BJ18" s="253"/>
      <c r="BK18" s="253"/>
      <c r="BL18" s="253"/>
    </row>
    <row r="19" spans="1:64" ht="12.75" customHeight="1">
      <c r="A19" s="252"/>
      <c r="B19" s="253"/>
      <c r="C19" s="253"/>
      <c r="D19" s="254"/>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c r="AE19" s="253"/>
      <c r="AF19" s="253"/>
      <c r="AG19" s="253"/>
      <c r="AH19" s="253"/>
      <c r="AI19" s="253"/>
      <c r="AJ19" s="253"/>
      <c r="AK19" s="253"/>
      <c r="AL19" s="253"/>
      <c r="AM19" s="253"/>
      <c r="AN19" s="253"/>
      <c r="AO19" s="253"/>
      <c r="AP19" s="253"/>
      <c r="AQ19" s="253"/>
      <c r="AR19" s="253"/>
      <c r="AS19" s="253"/>
      <c r="AT19" s="253"/>
      <c r="AU19" s="253"/>
      <c r="AV19" s="253"/>
      <c r="AW19" s="253"/>
      <c r="AX19" s="253"/>
      <c r="AY19" s="253"/>
      <c r="AZ19" s="253"/>
      <c r="BA19" s="253"/>
      <c r="BB19" s="253"/>
      <c r="BC19" s="253"/>
      <c r="BD19" s="253"/>
      <c r="BE19" s="253"/>
      <c r="BF19" s="253"/>
      <c r="BG19" s="253"/>
      <c r="BH19" s="253"/>
      <c r="BI19" s="253"/>
      <c r="BJ19" s="253"/>
      <c r="BK19" s="253"/>
      <c r="BL19" s="253"/>
    </row>
    <row r="20" spans="1:64" ht="12.75" customHeight="1">
      <c r="A20" s="252"/>
      <c r="B20" s="253"/>
      <c r="C20" s="253"/>
      <c r="D20" s="254"/>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3"/>
      <c r="AR20" s="253"/>
      <c r="AS20" s="253"/>
      <c r="AT20" s="253"/>
      <c r="AU20" s="253"/>
      <c r="AV20" s="253"/>
      <c r="AW20" s="253"/>
      <c r="AX20" s="253"/>
      <c r="AY20" s="253"/>
      <c r="AZ20" s="253"/>
      <c r="BA20" s="253"/>
      <c r="BB20" s="253"/>
      <c r="BC20" s="253"/>
      <c r="BD20" s="253"/>
      <c r="BE20" s="253"/>
      <c r="BF20" s="253"/>
      <c r="BG20" s="253"/>
      <c r="BH20" s="253"/>
      <c r="BI20" s="253"/>
      <c r="BJ20" s="253"/>
      <c r="BK20" s="253"/>
      <c r="BL20" s="253"/>
    </row>
    <row r="21" spans="1:64" ht="12.75" customHeight="1">
      <c r="A21" s="252"/>
      <c r="B21" s="253"/>
      <c r="C21" s="253"/>
      <c r="D21" s="254"/>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c r="BA21" s="253"/>
      <c r="BB21" s="253"/>
      <c r="BC21" s="253"/>
      <c r="BD21" s="253"/>
      <c r="BE21" s="253"/>
      <c r="BF21" s="253"/>
      <c r="BG21" s="253"/>
      <c r="BH21" s="253"/>
      <c r="BI21" s="253"/>
      <c r="BJ21" s="253"/>
      <c r="BK21" s="253"/>
      <c r="BL21" s="253"/>
    </row>
    <row r="22" spans="1:64" ht="12.75" customHeight="1">
      <c r="A22" s="252"/>
      <c r="B22" s="253"/>
      <c r="C22" s="253"/>
      <c r="D22" s="254"/>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253"/>
      <c r="BA22" s="253"/>
      <c r="BB22" s="253"/>
      <c r="BC22" s="253"/>
      <c r="BD22" s="253"/>
      <c r="BE22" s="253"/>
      <c r="BF22" s="253"/>
      <c r="BG22" s="253"/>
      <c r="BH22" s="253"/>
      <c r="BI22" s="253"/>
      <c r="BJ22" s="253"/>
      <c r="BK22" s="253"/>
      <c r="BL22" s="253"/>
    </row>
    <row r="23" spans="1:64" ht="12.75" customHeight="1">
      <c r="A23" s="252"/>
      <c r="B23" s="253"/>
      <c r="C23" s="253"/>
      <c r="D23" s="254"/>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3"/>
      <c r="AO23" s="253"/>
      <c r="AP23" s="253"/>
      <c r="AQ23" s="253"/>
      <c r="AR23" s="253"/>
      <c r="AS23" s="253"/>
      <c r="AT23" s="253"/>
      <c r="AU23" s="253"/>
      <c r="AV23" s="253"/>
      <c r="AW23" s="253"/>
      <c r="AX23" s="253"/>
      <c r="AY23" s="253"/>
      <c r="AZ23" s="253"/>
      <c r="BA23" s="253"/>
      <c r="BB23" s="253"/>
      <c r="BC23" s="253"/>
      <c r="BD23" s="253"/>
      <c r="BE23" s="253"/>
      <c r="BF23" s="253"/>
      <c r="BG23" s="253"/>
      <c r="BH23" s="253"/>
      <c r="BI23" s="253"/>
      <c r="BJ23" s="253"/>
      <c r="BK23" s="253"/>
      <c r="BL23" s="253"/>
    </row>
    <row r="24" spans="1:64" ht="12.75" customHeight="1">
      <c r="A24" s="252"/>
      <c r="B24" s="253"/>
      <c r="C24" s="253"/>
      <c r="D24" s="254"/>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c r="AR24" s="253"/>
      <c r="AS24" s="253"/>
      <c r="AT24" s="253"/>
      <c r="AU24" s="253"/>
      <c r="AV24" s="253"/>
      <c r="AW24" s="253"/>
      <c r="AX24" s="253"/>
      <c r="AY24" s="253"/>
      <c r="AZ24" s="253"/>
      <c r="BA24" s="253"/>
      <c r="BB24" s="253"/>
      <c r="BC24" s="253"/>
      <c r="BD24" s="253"/>
      <c r="BE24" s="253"/>
      <c r="BF24" s="253"/>
      <c r="BG24" s="253"/>
      <c r="BH24" s="253"/>
      <c r="BI24" s="253"/>
      <c r="BJ24" s="253"/>
      <c r="BK24" s="253"/>
      <c r="BL24" s="253"/>
    </row>
    <row r="25" spans="1:64" ht="12.75" customHeight="1">
      <c r="A25" s="252"/>
      <c r="B25" s="253"/>
      <c r="C25" s="253"/>
      <c r="D25" s="254"/>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c r="AE25" s="253"/>
      <c r="AF25" s="253"/>
      <c r="AG25" s="253"/>
      <c r="AH25" s="253"/>
      <c r="AI25" s="253"/>
      <c r="AJ25" s="253"/>
      <c r="AK25" s="253"/>
      <c r="AL25" s="253"/>
      <c r="AM25" s="253"/>
      <c r="AN25" s="253"/>
      <c r="AO25" s="253"/>
      <c r="AP25" s="253"/>
      <c r="AQ25" s="253"/>
      <c r="AR25" s="253"/>
      <c r="AS25" s="253"/>
      <c r="AT25" s="253"/>
      <c r="AU25" s="253"/>
      <c r="AV25" s="253"/>
      <c r="AW25" s="253"/>
      <c r="AX25" s="253"/>
      <c r="AY25" s="253"/>
      <c r="AZ25" s="253"/>
      <c r="BA25" s="253"/>
      <c r="BB25" s="253"/>
      <c r="BC25" s="253"/>
      <c r="BD25" s="253"/>
      <c r="BE25" s="253"/>
      <c r="BF25" s="253"/>
      <c r="BG25" s="253"/>
      <c r="BH25" s="253"/>
      <c r="BI25" s="253"/>
      <c r="BJ25" s="253"/>
      <c r="BK25" s="253"/>
      <c r="BL25" s="253"/>
    </row>
    <row r="26" spans="1:64" ht="12.75" customHeight="1">
      <c r="A26" s="252"/>
      <c r="B26" s="253"/>
      <c r="C26" s="253"/>
      <c r="D26" s="254"/>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253"/>
      <c r="AC26" s="253"/>
      <c r="AD26" s="253"/>
      <c r="AE26" s="253"/>
      <c r="AF26" s="253"/>
      <c r="AG26" s="253"/>
      <c r="AH26" s="253"/>
      <c r="AI26" s="253"/>
      <c r="AJ26" s="253"/>
      <c r="AK26" s="253"/>
      <c r="AL26" s="253"/>
      <c r="AM26" s="253"/>
      <c r="AN26" s="253"/>
      <c r="AO26" s="253"/>
      <c r="AP26" s="253"/>
      <c r="AQ26" s="253"/>
      <c r="AR26" s="253"/>
      <c r="AS26" s="253"/>
      <c r="AT26" s="253"/>
      <c r="AU26" s="253"/>
      <c r="AV26" s="253"/>
      <c r="AW26" s="253"/>
      <c r="AX26" s="253"/>
      <c r="AY26" s="253"/>
      <c r="AZ26" s="253"/>
      <c r="BA26" s="253"/>
      <c r="BB26" s="253"/>
      <c r="BC26" s="253"/>
      <c r="BD26" s="253"/>
      <c r="BE26" s="253"/>
      <c r="BF26" s="253"/>
      <c r="BG26" s="253"/>
      <c r="BH26" s="253"/>
      <c r="BI26" s="253"/>
      <c r="BJ26" s="253"/>
      <c r="BK26" s="253"/>
      <c r="BL26" s="253"/>
    </row>
    <row r="27" spans="1:64" ht="12.75" customHeight="1">
      <c r="A27" s="252"/>
      <c r="B27" s="253"/>
      <c r="C27" s="253"/>
      <c r="D27" s="254"/>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3"/>
      <c r="BI27" s="253"/>
      <c r="BJ27" s="253"/>
      <c r="BK27" s="253"/>
      <c r="BL27" s="253"/>
    </row>
    <row r="28" spans="1:64" ht="12.75" customHeight="1">
      <c r="A28" s="252"/>
      <c r="B28" s="253"/>
      <c r="C28" s="253"/>
      <c r="D28" s="254"/>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3"/>
      <c r="AG28" s="253"/>
      <c r="AH28" s="253"/>
      <c r="AI28" s="253"/>
      <c r="AJ28" s="253"/>
      <c r="AK28" s="253"/>
      <c r="AL28" s="253"/>
      <c r="AM28" s="253"/>
      <c r="AN28" s="253"/>
      <c r="AO28" s="253"/>
      <c r="AP28" s="253"/>
      <c r="AQ28" s="253"/>
      <c r="AR28" s="253"/>
      <c r="AS28" s="253"/>
      <c r="AT28" s="253"/>
      <c r="AU28" s="253"/>
      <c r="AV28" s="253"/>
      <c r="AW28" s="253"/>
      <c r="AX28" s="253"/>
      <c r="AY28" s="253"/>
      <c r="AZ28" s="253"/>
      <c r="BA28" s="253"/>
      <c r="BB28" s="253"/>
      <c r="BC28" s="253"/>
      <c r="BD28" s="253"/>
      <c r="BE28" s="253"/>
      <c r="BF28" s="253"/>
      <c r="BG28" s="253"/>
      <c r="BH28" s="253"/>
      <c r="BI28" s="253"/>
      <c r="BJ28" s="253"/>
      <c r="BK28" s="253"/>
      <c r="BL28" s="253"/>
    </row>
    <row r="29" spans="1:64" ht="12.75" customHeight="1">
      <c r="A29" s="252"/>
      <c r="B29" s="253"/>
      <c r="C29" s="253"/>
      <c r="D29" s="254"/>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c r="AP29" s="253"/>
      <c r="AQ29" s="253"/>
      <c r="AR29" s="253"/>
      <c r="AS29" s="253"/>
      <c r="AT29" s="253"/>
      <c r="AU29" s="253"/>
      <c r="AV29" s="253"/>
      <c r="AW29" s="253"/>
      <c r="AX29" s="253"/>
      <c r="AY29" s="253"/>
      <c r="AZ29" s="253"/>
      <c r="BA29" s="253"/>
      <c r="BB29" s="253"/>
      <c r="BC29" s="253"/>
      <c r="BD29" s="253"/>
      <c r="BE29" s="253"/>
      <c r="BF29" s="253"/>
      <c r="BG29" s="253"/>
      <c r="BH29" s="253"/>
      <c r="BI29" s="253"/>
      <c r="BJ29" s="253"/>
      <c r="BK29" s="253"/>
      <c r="BL29" s="253"/>
    </row>
    <row r="30" spans="1:64" ht="12.75" customHeight="1">
      <c r="A30" s="252"/>
      <c r="B30" s="253"/>
      <c r="C30" s="253"/>
      <c r="D30" s="254"/>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3"/>
      <c r="AO30" s="253"/>
      <c r="AP30" s="253"/>
      <c r="AQ30" s="253"/>
      <c r="AR30" s="253"/>
      <c r="AS30" s="253"/>
      <c r="AT30" s="253"/>
      <c r="AU30" s="253"/>
      <c r="AV30" s="253"/>
      <c r="AW30" s="253"/>
      <c r="AX30" s="253"/>
      <c r="AY30" s="253"/>
      <c r="AZ30" s="253"/>
      <c r="BA30" s="253"/>
      <c r="BB30" s="253"/>
      <c r="BC30" s="253"/>
      <c r="BD30" s="253"/>
      <c r="BE30" s="253"/>
      <c r="BF30" s="253"/>
      <c r="BG30" s="253"/>
      <c r="BH30" s="253"/>
      <c r="BI30" s="253"/>
      <c r="BJ30" s="253"/>
      <c r="BK30" s="253"/>
      <c r="BL30" s="253"/>
    </row>
    <row r="31" spans="1:64" ht="12.75" customHeight="1">
      <c r="A31" s="252"/>
      <c r="B31" s="253"/>
      <c r="C31" s="253"/>
      <c r="D31" s="254"/>
      <c r="E31" s="253"/>
      <c r="F31" s="253"/>
      <c r="G31" s="253"/>
      <c r="H31" s="253"/>
      <c r="I31" s="253"/>
      <c r="J31" s="253"/>
      <c r="K31" s="253"/>
      <c r="L31" s="253"/>
      <c r="M31" s="253"/>
      <c r="N31" s="253"/>
      <c r="O31" s="253"/>
      <c r="P31" s="253"/>
      <c r="Q31" s="253"/>
      <c r="R31" s="253"/>
      <c r="S31" s="253"/>
      <c r="T31" s="253"/>
      <c r="U31" s="253"/>
      <c r="V31" s="253"/>
      <c r="W31" s="253"/>
      <c r="X31" s="253"/>
      <c r="Y31" s="253"/>
      <c r="Z31" s="253"/>
      <c r="AA31" s="253"/>
      <c r="AB31" s="253"/>
      <c r="AC31" s="253"/>
      <c r="AD31" s="253"/>
      <c r="AE31" s="253"/>
      <c r="AF31" s="253"/>
      <c r="AG31" s="253"/>
      <c r="AH31" s="253"/>
      <c r="AI31" s="253"/>
      <c r="AJ31" s="253"/>
      <c r="AK31" s="253"/>
      <c r="AL31" s="253"/>
      <c r="AM31" s="253"/>
      <c r="AN31" s="253"/>
      <c r="AO31" s="253"/>
      <c r="AP31" s="253"/>
      <c r="AQ31" s="253"/>
      <c r="AR31" s="253"/>
      <c r="AS31" s="253"/>
      <c r="AT31" s="253"/>
      <c r="AU31" s="253"/>
      <c r="AV31" s="253"/>
      <c r="AW31" s="253"/>
      <c r="AX31" s="253"/>
      <c r="AY31" s="253"/>
      <c r="AZ31" s="253"/>
      <c r="BA31" s="253"/>
      <c r="BB31" s="253"/>
      <c r="BC31" s="253"/>
      <c r="BD31" s="253"/>
      <c r="BE31" s="253"/>
      <c r="BF31" s="253"/>
      <c r="BG31" s="253"/>
      <c r="BH31" s="253"/>
      <c r="BI31" s="253"/>
      <c r="BJ31" s="253"/>
      <c r="BK31" s="253"/>
      <c r="BL31" s="253"/>
    </row>
    <row r="32" spans="1:64" ht="12.75" customHeight="1">
      <c r="A32" s="252"/>
      <c r="B32" s="253"/>
      <c r="C32" s="253"/>
      <c r="D32" s="254"/>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c r="AP32" s="253"/>
      <c r="AQ32" s="253"/>
      <c r="AR32" s="253"/>
      <c r="AS32" s="253"/>
      <c r="AT32" s="253"/>
      <c r="AU32" s="253"/>
      <c r="AV32" s="253"/>
      <c r="AW32" s="253"/>
      <c r="AX32" s="253"/>
      <c r="AY32" s="253"/>
      <c r="AZ32" s="253"/>
      <c r="BA32" s="253"/>
      <c r="BB32" s="253"/>
      <c r="BC32" s="253"/>
      <c r="BD32" s="253"/>
      <c r="BE32" s="253"/>
      <c r="BF32" s="253"/>
      <c r="BG32" s="253"/>
      <c r="BH32" s="253"/>
      <c r="BI32" s="253"/>
      <c r="BJ32" s="253"/>
      <c r="BK32" s="253"/>
      <c r="BL32" s="253"/>
    </row>
    <row r="33" spans="1:85" ht="12.75" customHeight="1">
      <c r="A33" s="252"/>
      <c r="B33" s="253"/>
      <c r="C33" s="253"/>
      <c r="D33" s="254"/>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c r="AU33" s="253"/>
      <c r="AV33" s="253"/>
      <c r="AW33" s="253"/>
      <c r="AX33" s="253"/>
      <c r="AY33" s="253"/>
      <c r="AZ33" s="253"/>
      <c r="BA33" s="253"/>
      <c r="BB33" s="253"/>
      <c r="BC33" s="253"/>
      <c r="BD33" s="253"/>
      <c r="BE33" s="253"/>
      <c r="BF33" s="253"/>
      <c r="BG33" s="253"/>
      <c r="BH33" s="253"/>
      <c r="BI33" s="253"/>
      <c r="BJ33" s="253"/>
      <c r="BK33" s="253"/>
      <c r="BL33" s="253"/>
    </row>
    <row r="34" spans="1:85" ht="12.75" customHeight="1">
      <c r="A34" s="252"/>
      <c r="B34" s="253"/>
      <c r="C34" s="253"/>
      <c r="D34" s="254"/>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253"/>
      <c r="AC34" s="253"/>
      <c r="AD34" s="253"/>
      <c r="AE34" s="253"/>
      <c r="AF34" s="253"/>
      <c r="AG34" s="253"/>
      <c r="AH34" s="253"/>
      <c r="AI34" s="253"/>
      <c r="AJ34" s="253"/>
      <c r="AK34" s="253"/>
      <c r="AL34" s="253"/>
      <c r="AM34" s="253"/>
      <c r="AN34" s="253"/>
      <c r="AO34" s="253"/>
      <c r="AP34" s="253"/>
      <c r="AQ34" s="253"/>
      <c r="AR34" s="253"/>
      <c r="AS34" s="253"/>
      <c r="AT34" s="253"/>
      <c r="AU34" s="253"/>
      <c r="AV34" s="253"/>
      <c r="AW34" s="253"/>
      <c r="AX34" s="253"/>
      <c r="AY34" s="253"/>
      <c r="AZ34" s="253"/>
      <c r="BA34" s="253"/>
      <c r="BB34" s="253"/>
      <c r="BC34" s="253"/>
      <c r="BD34" s="253"/>
      <c r="BE34" s="253"/>
      <c r="BF34" s="253"/>
      <c r="BG34" s="253"/>
      <c r="BH34" s="253"/>
      <c r="BI34" s="253"/>
      <c r="BJ34" s="253"/>
      <c r="BK34" s="253"/>
      <c r="BL34" s="253"/>
    </row>
    <row r="35" spans="1:85" ht="12.75" customHeight="1">
      <c r="A35" s="252"/>
      <c r="B35" s="253"/>
      <c r="C35" s="253"/>
      <c r="D35" s="254"/>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c r="AP35" s="253"/>
      <c r="AQ35" s="253"/>
      <c r="AR35" s="253"/>
      <c r="AS35" s="253"/>
      <c r="AT35" s="253"/>
      <c r="AU35" s="253"/>
      <c r="AV35" s="253"/>
      <c r="AW35" s="253"/>
      <c r="AX35" s="253"/>
      <c r="AY35" s="253"/>
      <c r="AZ35" s="253"/>
      <c r="BA35" s="253"/>
      <c r="BB35" s="253"/>
      <c r="BC35" s="253"/>
      <c r="BD35" s="253"/>
      <c r="BE35" s="253"/>
      <c r="BF35" s="253"/>
      <c r="BG35" s="253"/>
      <c r="BH35" s="253"/>
      <c r="BI35" s="253"/>
      <c r="BJ35" s="253"/>
      <c r="BK35" s="253"/>
      <c r="BL35" s="253"/>
    </row>
    <row r="36" spans="1:85" ht="12.75" customHeight="1">
      <c r="A36" s="252"/>
      <c r="B36" s="253"/>
      <c r="C36" s="253"/>
      <c r="D36" s="254"/>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c r="AE36" s="253"/>
      <c r="AF36" s="253"/>
      <c r="AG36" s="253"/>
      <c r="AH36" s="253"/>
      <c r="AI36" s="253"/>
      <c r="AJ36" s="253"/>
      <c r="AK36" s="253"/>
      <c r="AL36" s="253"/>
      <c r="AM36" s="253"/>
      <c r="AN36" s="253"/>
      <c r="AO36" s="253"/>
      <c r="AP36" s="253"/>
      <c r="AQ36" s="253"/>
      <c r="AR36" s="253"/>
      <c r="AS36" s="253"/>
      <c r="AT36" s="253"/>
      <c r="AU36" s="253"/>
      <c r="AV36" s="253"/>
      <c r="AW36" s="253"/>
      <c r="AX36" s="253"/>
      <c r="AY36" s="253"/>
      <c r="AZ36" s="253"/>
      <c r="BA36" s="253"/>
      <c r="BB36" s="253"/>
      <c r="BC36" s="253"/>
      <c r="BD36" s="253"/>
      <c r="BE36" s="253"/>
      <c r="BF36" s="253"/>
      <c r="BG36" s="253"/>
      <c r="BH36" s="253"/>
      <c r="BI36" s="253"/>
      <c r="BJ36" s="253"/>
      <c r="BK36" s="253"/>
      <c r="BL36" s="253"/>
    </row>
    <row r="37" spans="1:85" ht="12.75" customHeight="1">
      <c r="A37" s="252"/>
      <c r="B37" s="253"/>
      <c r="C37" s="253"/>
      <c r="D37" s="755"/>
      <c r="E37" s="755"/>
      <c r="F37" s="755"/>
      <c r="G37" s="755"/>
      <c r="H37" s="755"/>
      <c r="I37" s="755"/>
      <c r="J37" s="755"/>
      <c r="K37" s="755"/>
      <c r="L37" s="755"/>
      <c r="M37" s="755"/>
      <c r="N37" s="755"/>
      <c r="O37" s="755"/>
      <c r="P37" s="755"/>
      <c r="Q37" s="755"/>
      <c r="R37" s="755"/>
      <c r="S37" s="755"/>
      <c r="T37" s="755"/>
      <c r="U37" s="755"/>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c r="AW37" s="253"/>
      <c r="AX37" s="253"/>
      <c r="AY37" s="253"/>
      <c r="AZ37" s="253"/>
      <c r="BA37" s="253"/>
      <c r="BB37" s="253"/>
      <c r="BC37" s="253"/>
      <c r="BD37" s="253"/>
      <c r="BE37" s="253"/>
      <c r="BF37" s="253"/>
      <c r="BG37" s="253"/>
      <c r="BH37" s="253"/>
      <c r="BI37" s="253"/>
      <c r="BJ37" s="253"/>
      <c r="BK37" s="253"/>
      <c r="BL37" s="253"/>
    </row>
    <row r="38" spans="1:85" ht="12.75" customHeight="1">
      <c r="A38" s="252"/>
      <c r="B38" s="253"/>
      <c r="C38" s="253"/>
      <c r="D38" s="755"/>
      <c r="E38" s="755"/>
      <c r="F38" s="755"/>
      <c r="G38" s="755"/>
      <c r="H38" s="755"/>
      <c r="I38" s="755"/>
      <c r="J38" s="755"/>
      <c r="K38" s="755"/>
      <c r="L38" s="755"/>
      <c r="M38" s="755"/>
      <c r="N38" s="755"/>
      <c r="O38" s="755"/>
      <c r="P38" s="755"/>
      <c r="Q38" s="755"/>
      <c r="R38" s="755"/>
      <c r="S38" s="755"/>
      <c r="T38" s="755"/>
      <c r="U38" s="755"/>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253"/>
      <c r="AZ38" s="253"/>
      <c r="BA38" s="253"/>
      <c r="BB38" s="253"/>
      <c r="BC38" s="253"/>
      <c r="BD38" s="253"/>
      <c r="BE38" s="253"/>
      <c r="BF38" s="253"/>
      <c r="BG38" s="253"/>
      <c r="BH38" s="253"/>
      <c r="BI38" s="253"/>
      <c r="BJ38" s="253"/>
      <c r="BK38" s="253"/>
      <c r="BL38" s="253"/>
    </row>
    <row r="39" spans="1:85" ht="12.75" customHeight="1">
      <c r="A39" s="252"/>
      <c r="B39" s="253"/>
      <c r="C39" s="253"/>
      <c r="D39" s="255"/>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3"/>
      <c r="AO39" s="253"/>
      <c r="AP39" s="253"/>
      <c r="AQ39" s="253"/>
      <c r="AR39" s="253"/>
      <c r="AS39" s="253"/>
      <c r="AT39" s="253"/>
      <c r="AU39" s="253"/>
      <c r="AV39" s="253"/>
      <c r="AW39" s="253"/>
      <c r="AX39" s="253"/>
      <c r="AY39" s="253"/>
      <c r="AZ39" s="253"/>
      <c r="BA39" s="253"/>
      <c r="BB39" s="253"/>
      <c r="BC39" s="253"/>
      <c r="BD39" s="253"/>
      <c r="BE39" s="253"/>
      <c r="BF39" s="253"/>
      <c r="BG39" s="253"/>
      <c r="BH39" s="253"/>
      <c r="BI39" s="253"/>
      <c r="BJ39" s="253"/>
      <c r="BK39" s="253"/>
      <c r="BL39" s="253"/>
      <c r="CG39" s="624"/>
    </row>
    <row r="40" spans="1:85" ht="13.5" customHeight="1">
      <c r="A40" s="252"/>
      <c r="B40" s="253"/>
      <c r="C40" s="253"/>
      <c r="D40" s="253"/>
      <c r="E40" s="253"/>
      <c r="F40" s="253"/>
      <c r="G40" s="253"/>
      <c r="H40" s="253"/>
      <c r="I40" s="253"/>
      <c r="J40" s="253"/>
      <c r="K40" s="253"/>
      <c r="L40" s="253"/>
      <c r="M40" s="253"/>
      <c r="N40" s="253"/>
      <c r="O40" s="253"/>
      <c r="P40" s="253"/>
      <c r="Q40" s="253"/>
      <c r="R40" s="253"/>
      <c r="S40" s="253"/>
      <c r="T40" s="253"/>
      <c r="U40" s="253"/>
      <c r="V40" s="253"/>
      <c r="W40" s="253"/>
      <c r="X40" s="253"/>
      <c r="Y40" s="253"/>
      <c r="Z40" s="253"/>
      <c r="AA40" s="253"/>
      <c r="AB40" s="253"/>
      <c r="AC40" s="253"/>
      <c r="AD40" s="253"/>
      <c r="AE40" s="253"/>
      <c r="AF40" s="253"/>
      <c r="AG40" s="253"/>
      <c r="AH40" s="253"/>
      <c r="AI40" s="253"/>
      <c r="AJ40" s="253"/>
      <c r="AK40" s="253"/>
      <c r="AL40" s="253"/>
      <c r="AM40" s="253"/>
      <c r="AN40" s="253"/>
      <c r="AO40" s="253"/>
      <c r="AP40" s="253"/>
      <c r="AQ40" s="253"/>
      <c r="AR40" s="253"/>
      <c r="AS40" s="253"/>
      <c r="AT40" s="253"/>
      <c r="AU40" s="253"/>
      <c r="AV40" s="253"/>
      <c r="AW40" s="253"/>
      <c r="AX40" s="253"/>
      <c r="AY40" s="253"/>
      <c r="AZ40" s="253"/>
      <c r="BA40" s="253"/>
      <c r="BB40" s="253"/>
      <c r="BC40" s="253"/>
      <c r="BD40" s="253"/>
      <c r="BE40" s="253"/>
      <c r="BF40" s="253"/>
      <c r="BG40" s="253"/>
      <c r="BH40" s="253"/>
      <c r="BI40" s="253"/>
      <c r="BJ40" s="253"/>
      <c r="BK40" s="253"/>
      <c r="BL40" s="253"/>
      <c r="BP40" s="256"/>
    </row>
    <row r="41" spans="1:85" ht="12.75" customHeight="1">
      <c r="A41" s="252"/>
      <c r="B41" s="253"/>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253"/>
      <c r="AY41" s="253"/>
      <c r="AZ41" s="253"/>
      <c r="BA41" s="253"/>
      <c r="BB41" s="253"/>
      <c r="BC41" s="253"/>
      <c r="BD41" s="253"/>
      <c r="BE41" s="253"/>
      <c r="BF41" s="253"/>
      <c r="BG41" s="253"/>
      <c r="BH41" s="253"/>
      <c r="BI41" s="253"/>
      <c r="BJ41" s="253"/>
      <c r="BK41" s="253"/>
      <c r="BL41" s="253"/>
    </row>
    <row r="42" spans="1:85" ht="12.75" customHeight="1">
      <c r="A42" s="252"/>
      <c r="B42" s="253"/>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c r="AA42" s="253"/>
      <c r="AB42" s="253"/>
      <c r="AC42" s="253"/>
      <c r="AD42" s="253"/>
      <c r="AE42" s="253"/>
      <c r="AF42" s="253"/>
      <c r="AG42" s="253"/>
      <c r="AH42" s="253"/>
      <c r="AI42" s="253"/>
      <c r="AJ42" s="253"/>
      <c r="AK42" s="253"/>
      <c r="AL42" s="253"/>
      <c r="AM42" s="253"/>
      <c r="AN42" s="253"/>
      <c r="AO42" s="253"/>
      <c r="AP42" s="253"/>
      <c r="AQ42" s="253"/>
      <c r="AR42" s="253"/>
      <c r="AS42" s="253"/>
      <c r="AT42" s="253"/>
      <c r="AU42" s="253"/>
      <c r="AV42" s="253"/>
      <c r="AW42" s="253"/>
      <c r="AX42" s="253"/>
      <c r="AY42" s="253"/>
      <c r="AZ42" s="253"/>
      <c r="BA42" s="253"/>
      <c r="BB42" s="253"/>
      <c r="BC42" s="253"/>
      <c r="BD42" s="253"/>
      <c r="BE42" s="253"/>
      <c r="BF42" s="253"/>
      <c r="BG42" s="253"/>
      <c r="BH42" s="253"/>
      <c r="BI42" s="253"/>
      <c r="BJ42" s="253"/>
      <c r="BK42" s="253"/>
      <c r="BL42" s="253"/>
    </row>
    <row r="43" spans="1:85" ht="12.75" customHeight="1">
      <c r="A43" s="252"/>
      <c r="B43" s="253"/>
      <c r="C43" s="253"/>
      <c r="D43" s="253"/>
      <c r="E43" s="253"/>
      <c r="F43" s="253"/>
      <c r="G43" s="253"/>
      <c r="H43" s="253"/>
      <c r="I43" s="253"/>
      <c r="J43" s="253"/>
      <c r="K43" s="253"/>
      <c r="L43" s="253"/>
      <c r="M43" s="253"/>
      <c r="N43" s="253"/>
      <c r="O43" s="253"/>
      <c r="P43" s="253"/>
      <c r="Q43" s="253"/>
      <c r="R43" s="253"/>
      <c r="S43" s="253"/>
      <c r="T43" s="253"/>
      <c r="U43" s="253"/>
      <c r="V43" s="253"/>
      <c r="W43" s="253"/>
      <c r="X43" s="253"/>
      <c r="Y43" s="253"/>
      <c r="Z43" s="253"/>
      <c r="AA43" s="253"/>
      <c r="AB43" s="253"/>
      <c r="AC43" s="253"/>
      <c r="AD43" s="253"/>
      <c r="AE43" s="253"/>
      <c r="AF43" s="253"/>
      <c r="AG43" s="253"/>
      <c r="AH43" s="253"/>
      <c r="AI43" s="253"/>
      <c r="AJ43" s="253"/>
      <c r="AK43" s="253"/>
      <c r="AL43" s="253"/>
      <c r="AM43" s="253"/>
      <c r="AN43" s="253"/>
      <c r="AO43" s="253"/>
      <c r="AP43" s="253"/>
      <c r="AQ43" s="253"/>
      <c r="AR43" s="253"/>
      <c r="AS43" s="253"/>
      <c r="AT43" s="253"/>
      <c r="AU43" s="253"/>
      <c r="AV43" s="253"/>
      <c r="AW43" s="253"/>
      <c r="AX43" s="253"/>
      <c r="AY43" s="253"/>
      <c r="AZ43" s="253"/>
      <c r="BA43" s="253"/>
      <c r="BB43" s="253"/>
      <c r="BC43" s="253"/>
      <c r="BD43" s="253"/>
      <c r="BE43" s="253"/>
      <c r="BF43" s="253"/>
      <c r="BG43" s="253"/>
      <c r="BH43" s="253"/>
      <c r="BI43" s="253"/>
      <c r="BJ43" s="253"/>
      <c r="BK43" s="253"/>
      <c r="BL43" s="253"/>
    </row>
    <row r="44" spans="1:85" ht="12.75" customHeight="1">
      <c r="A44" s="252"/>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253"/>
      <c r="BH44" s="253"/>
      <c r="BI44" s="253"/>
      <c r="BJ44" s="253"/>
      <c r="BK44" s="253"/>
      <c r="BL44" s="253"/>
    </row>
    <row r="45" spans="1:85" ht="12.75" customHeight="1">
      <c r="A45" s="252"/>
      <c r="B45" s="253"/>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c r="AL45" s="253"/>
      <c r="AM45" s="253"/>
      <c r="AN45" s="253"/>
      <c r="AO45" s="253"/>
      <c r="AP45" s="253"/>
      <c r="AQ45" s="253"/>
      <c r="AR45" s="253"/>
      <c r="AS45" s="253"/>
      <c r="AT45" s="253"/>
      <c r="AU45" s="253"/>
      <c r="AV45" s="253"/>
      <c r="AW45" s="253"/>
      <c r="AX45" s="253"/>
      <c r="AY45" s="253"/>
      <c r="AZ45" s="253"/>
      <c r="BA45" s="253"/>
      <c r="BB45" s="253"/>
      <c r="BC45" s="253"/>
      <c r="BD45" s="253"/>
      <c r="BE45" s="253"/>
      <c r="BF45" s="253"/>
      <c r="BG45" s="253"/>
      <c r="BH45" s="253"/>
      <c r="BI45" s="253"/>
      <c r="BJ45" s="253"/>
      <c r="BK45" s="253"/>
      <c r="BL45" s="253"/>
    </row>
    <row r="46" spans="1:85" ht="12.75" customHeight="1">
      <c r="A46" s="743" t="s">
        <v>2076</v>
      </c>
      <c r="B46" s="743"/>
      <c r="C46" s="743"/>
      <c r="D46" s="743"/>
      <c r="E46" s="743"/>
      <c r="F46" s="743"/>
      <c r="G46" s="743"/>
      <c r="H46" s="766"/>
      <c r="I46" s="743"/>
      <c r="J46" s="743"/>
      <c r="K46" s="743"/>
      <c r="L46" s="743" t="s">
        <v>2075</v>
      </c>
      <c r="M46" s="743"/>
      <c r="N46" s="743"/>
      <c r="O46" s="743"/>
      <c r="P46" s="743"/>
      <c r="Q46" s="743"/>
      <c r="R46" s="743"/>
      <c r="S46" s="743"/>
      <c r="T46" s="743"/>
      <c r="U46" s="743"/>
      <c r="V46" s="247" t="s">
        <v>2074</v>
      </c>
      <c r="W46" s="248"/>
      <c r="X46" s="248"/>
      <c r="Y46" s="248"/>
      <c r="Z46" s="248"/>
      <c r="AA46" s="248"/>
      <c r="AB46" s="248"/>
      <c r="AC46" s="248"/>
      <c r="AD46" s="248"/>
      <c r="AE46" s="248"/>
      <c r="AF46" s="248"/>
      <c r="AG46" s="249"/>
      <c r="AH46" s="248"/>
      <c r="AI46" s="248"/>
      <c r="AJ46" s="248"/>
      <c r="AK46" s="248"/>
      <c r="AL46" s="248"/>
      <c r="AM46" s="248"/>
      <c r="AN46" s="248"/>
      <c r="AO46" s="248"/>
      <c r="AP46" s="248"/>
      <c r="AQ46" s="248"/>
      <c r="AR46" s="248"/>
      <c r="AS46" s="248"/>
      <c r="AT46" s="250"/>
      <c r="AU46" s="722" t="s">
        <v>2073</v>
      </c>
      <c r="AV46" s="722"/>
      <c r="AW46" s="722"/>
      <c r="AX46" s="722"/>
      <c r="AY46" s="722"/>
      <c r="AZ46" s="722" t="s">
        <v>2072</v>
      </c>
      <c r="BA46" s="722"/>
      <c r="BB46" s="722"/>
      <c r="BC46" s="722"/>
      <c r="BD46" s="722"/>
      <c r="BE46" s="722" t="s">
        <v>2071</v>
      </c>
      <c r="BF46" s="722"/>
      <c r="BG46" s="722"/>
      <c r="BH46" s="722"/>
      <c r="BI46" s="722"/>
      <c r="BJ46" s="722" t="s">
        <v>2070</v>
      </c>
      <c r="BK46" s="722"/>
      <c r="BL46" s="722"/>
    </row>
    <row r="47" spans="1:85" ht="12.75" customHeight="1">
      <c r="A47" s="729" t="s">
        <v>2191</v>
      </c>
      <c r="B47" s="729"/>
      <c r="C47" s="729"/>
      <c r="D47" s="729"/>
      <c r="E47" s="729"/>
      <c r="F47" s="729"/>
      <c r="G47" s="729"/>
      <c r="H47" s="767"/>
      <c r="I47" s="729"/>
      <c r="J47" s="729"/>
      <c r="K47" s="729"/>
      <c r="L47" s="729" t="s">
        <v>2192</v>
      </c>
      <c r="M47" s="729"/>
      <c r="N47" s="729"/>
      <c r="O47" s="729"/>
      <c r="P47" s="729"/>
      <c r="Q47" s="729"/>
      <c r="R47" s="729"/>
      <c r="S47" s="729"/>
      <c r="T47" s="729"/>
      <c r="U47" s="729"/>
      <c r="V47" s="730" t="s">
        <v>2342</v>
      </c>
      <c r="W47" s="731"/>
      <c r="X47" s="731"/>
      <c r="Y47" s="731"/>
      <c r="Z47" s="731"/>
      <c r="AA47" s="731"/>
      <c r="AB47" s="731"/>
      <c r="AC47" s="731"/>
      <c r="AD47" s="731"/>
      <c r="AE47" s="731"/>
      <c r="AF47" s="731"/>
      <c r="AG47" s="732"/>
      <c r="AH47" s="731"/>
      <c r="AI47" s="731"/>
      <c r="AJ47" s="731"/>
      <c r="AK47" s="731"/>
      <c r="AL47" s="731"/>
      <c r="AM47" s="731"/>
      <c r="AN47" s="731"/>
      <c r="AO47" s="731"/>
      <c r="AP47" s="731"/>
      <c r="AQ47" s="731"/>
      <c r="AR47" s="731"/>
      <c r="AS47" s="731"/>
      <c r="AT47" s="733"/>
      <c r="AU47" s="740" t="s">
        <v>2335</v>
      </c>
      <c r="AV47" s="741"/>
      <c r="AW47" s="741"/>
      <c r="AX47" s="741"/>
      <c r="AY47" s="741"/>
      <c r="AZ47" s="740" t="s">
        <v>2335</v>
      </c>
      <c r="BA47" s="741"/>
      <c r="BB47" s="741"/>
      <c r="BC47" s="741"/>
      <c r="BD47" s="741"/>
      <c r="BE47" s="741"/>
      <c r="BF47" s="741"/>
      <c r="BG47" s="741"/>
      <c r="BH47" s="741"/>
      <c r="BI47" s="741"/>
      <c r="BJ47" s="742">
        <v>0</v>
      </c>
      <c r="BK47" s="742"/>
      <c r="BL47" s="742"/>
    </row>
    <row r="48" spans="1:85" ht="12.75" customHeight="1">
      <c r="A48" s="729"/>
      <c r="B48" s="729"/>
      <c r="C48" s="729"/>
      <c r="D48" s="729"/>
      <c r="E48" s="729"/>
      <c r="F48" s="729"/>
      <c r="G48" s="729"/>
      <c r="H48" s="767"/>
      <c r="I48" s="729"/>
      <c r="J48" s="729"/>
      <c r="K48" s="729"/>
      <c r="L48" s="729"/>
      <c r="M48" s="729"/>
      <c r="N48" s="729"/>
      <c r="O48" s="729"/>
      <c r="P48" s="729"/>
      <c r="Q48" s="729"/>
      <c r="R48" s="729"/>
      <c r="S48" s="729"/>
      <c r="T48" s="729"/>
      <c r="U48" s="729"/>
      <c r="V48" s="734"/>
      <c r="W48" s="735"/>
      <c r="X48" s="735"/>
      <c r="Y48" s="735"/>
      <c r="Z48" s="735"/>
      <c r="AA48" s="735"/>
      <c r="AB48" s="735"/>
      <c r="AC48" s="735"/>
      <c r="AD48" s="735"/>
      <c r="AE48" s="735"/>
      <c r="AF48" s="735"/>
      <c r="AG48" s="735"/>
      <c r="AH48" s="735"/>
      <c r="AI48" s="735"/>
      <c r="AJ48" s="735"/>
      <c r="AK48" s="735"/>
      <c r="AL48" s="735"/>
      <c r="AM48" s="735"/>
      <c r="AN48" s="735"/>
      <c r="AO48" s="735"/>
      <c r="AP48" s="735"/>
      <c r="AQ48" s="735"/>
      <c r="AR48" s="735"/>
      <c r="AS48" s="735"/>
      <c r="AT48" s="736"/>
      <c r="AU48" s="722" t="s">
        <v>2069</v>
      </c>
      <c r="AV48" s="722"/>
      <c r="AW48" s="722"/>
      <c r="AX48" s="722"/>
      <c r="AY48" s="722"/>
      <c r="AZ48" s="722" t="s">
        <v>2068</v>
      </c>
      <c r="BA48" s="722"/>
      <c r="BB48" s="722"/>
      <c r="BC48" s="722"/>
      <c r="BD48" s="722"/>
      <c r="BE48" s="722" t="s">
        <v>2067</v>
      </c>
      <c r="BF48" s="722"/>
      <c r="BG48" s="722"/>
      <c r="BH48" s="722"/>
      <c r="BI48" s="722"/>
      <c r="BJ48" s="742"/>
      <c r="BK48" s="742"/>
      <c r="BL48" s="742"/>
    </row>
    <row r="49" spans="1:64" ht="12.75" customHeight="1">
      <c r="A49" s="729"/>
      <c r="B49" s="729"/>
      <c r="C49" s="729"/>
      <c r="D49" s="729"/>
      <c r="E49" s="729"/>
      <c r="F49" s="729"/>
      <c r="G49" s="729"/>
      <c r="H49" s="767"/>
      <c r="I49" s="729"/>
      <c r="J49" s="729"/>
      <c r="K49" s="729"/>
      <c r="L49" s="729"/>
      <c r="M49" s="729"/>
      <c r="N49" s="729"/>
      <c r="O49" s="729"/>
      <c r="P49" s="729"/>
      <c r="Q49" s="729"/>
      <c r="R49" s="729"/>
      <c r="S49" s="729"/>
      <c r="T49" s="729"/>
      <c r="U49" s="729"/>
      <c r="V49" s="737"/>
      <c r="W49" s="738"/>
      <c r="X49" s="738"/>
      <c r="Y49" s="738"/>
      <c r="Z49" s="738"/>
      <c r="AA49" s="738"/>
      <c r="AB49" s="738"/>
      <c r="AC49" s="738"/>
      <c r="AD49" s="738"/>
      <c r="AE49" s="738"/>
      <c r="AF49" s="738"/>
      <c r="AG49" s="738"/>
      <c r="AH49" s="738"/>
      <c r="AI49" s="738"/>
      <c r="AJ49" s="738"/>
      <c r="AK49" s="738"/>
      <c r="AL49" s="738"/>
      <c r="AM49" s="738"/>
      <c r="AN49" s="738"/>
      <c r="AO49" s="738"/>
      <c r="AP49" s="738"/>
      <c r="AQ49" s="738"/>
      <c r="AR49" s="738"/>
      <c r="AS49" s="738"/>
      <c r="AT49" s="739"/>
      <c r="AU49" s="740">
        <v>42706</v>
      </c>
      <c r="AV49" s="741"/>
      <c r="AW49" s="741"/>
      <c r="AX49" s="741"/>
      <c r="AY49" s="741"/>
      <c r="AZ49" s="740">
        <v>42710</v>
      </c>
      <c r="BA49" s="741"/>
      <c r="BB49" s="741"/>
      <c r="BC49" s="741"/>
      <c r="BD49" s="741"/>
      <c r="BE49" s="741"/>
      <c r="BF49" s="741"/>
      <c r="BG49" s="741"/>
      <c r="BH49" s="741"/>
      <c r="BI49" s="741"/>
      <c r="BJ49" s="742"/>
      <c r="BK49" s="742"/>
      <c r="BL49" s="742"/>
    </row>
    <row r="50" spans="1:64" ht="12.75" customHeight="1">
      <c r="A50" s="252"/>
      <c r="B50" s="255"/>
      <c r="C50" s="255"/>
      <c r="D50" s="255"/>
      <c r="E50" s="255"/>
      <c r="F50" s="255"/>
      <c r="G50" s="255"/>
      <c r="H50" s="255"/>
      <c r="I50" s="255"/>
      <c r="J50" s="255"/>
      <c r="K50" s="255"/>
      <c r="L50" s="255"/>
      <c r="M50" s="255"/>
      <c r="N50" s="255"/>
      <c r="O50" s="255"/>
      <c r="P50" s="255"/>
      <c r="Q50" s="255"/>
      <c r="R50" s="255"/>
      <c r="S50" s="255"/>
      <c r="T50" s="255"/>
      <c r="U50" s="255"/>
      <c r="V50" s="255"/>
      <c r="W50" s="255"/>
      <c r="X50" s="255"/>
      <c r="Y50" s="255"/>
      <c r="Z50" s="255"/>
      <c r="AA50" s="255"/>
      <c r="AB50" s="255"/>
      <c r="AC50" s="255"/>
      <c r="AD50" s="255"/>
      <c r="AE50" s="255"/>
      <c r="AF50" s="255"/>
      <c r="AG50" s="255"/>
      <c r="AH50" s="255"/>
      <c r="AI50" s="255"/>
      <c r="AJ50" s="255"/>
      <c r="AK50" s="255"/>
      <c r="AL50" s="255"/>
      <c r="AM50" s="255"/>
      <c r="AN50" s="255"/>
      <c r="AO50" s="255"/>
      <c r="AP50" s="255"/>
      <c r="AQ50" s="255"/>
      <c r="AR50" s="255"/>
      <c r="AS50" s="255"/>
      <c r="AT50" s="255"/>
      <c r="AU50" s="255"/>
      <c r="AV50" s="255"/>
      <c r="AW50" s="255"/>
      <c r="AX50" s="255"/>
      <c r="AY50" s="255"/>
      <c r="AZ50" s="255"/>
      <c r="BA50" s="255"/>
      <c r="BB50" s="255"/>
      <c r="BC50" s="255"/>
      <c r="BD50" s="255"/>
      <c r="BE50" s="255"/>
      <c r="BF50" s="255"/>
      <c r="BG50" s="255"/>
      <c r="BH50" s="255"/>
      <c r="BI50" s="255"/>
      <c r="BJ50" s="255"/>
      <c r="BK50" s="255"/>
      <c r="BL50" s="257"/>
    </row>
    <row r="51" spans="1:64" ht="12.75" customHeight="1">
      <c r="A51" s="252"/>
      <c r="B51" s="253"/>
      <c r="C51" s="253"/>
      <c r="D51" s="758" t="s">
        <v>2381</v>
      </c>
      <c r="E51" s="758"/>
      <c r="F51" s="758"/>
      <c r="G51" s="758"/>
      <c r="H51" s="758"/>
      <c r="I51" s="758"/>
      <c r="J51" s="758"/>
      <c r="K51" s="758"/>
      <c r="L51" s="758"/>
      <c r="M51" s="758"/>
      <c r="N51" s="758"/>
      <c r="O51" s="758"/>
      <c r="P51" s="758"/>
      <c r="Q51" s="758"/>
      <c r="R51" s="758"/>
      <c r="S51" s="758"/>
      <c r="T51" s="758"/>
      <c r="U51" s="758"/>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253"/>
      <c r="AY51" s="253"/>
      <c r="AZ51" s="253"/>
      <c r="BA51" s="253"/>
      <c r="BB51" s="253"/>
      <c r="BC51" s="253"/>
      <c r="BD51" s="253"/>
      <c r="BE51" s="253"/>
      <c r="BF51" s="253"/>
      <c r="BG51" s="253"/>
      <c r="BH51" s="253"/>
      <c r="BI51" s="253"/>
      <c r="BJ51" s="253"/>
      <c r="BK51" s="253"/>
      <c r="BL51" s="253"/>
    </row>
    <row r="52" spans="1:64" ht="12.75" customHeight="1">
      <c r="A52" s="252"/>
      <c r="B52" s="253"/>
      <c r="C52" s="253"/>
      <c r="D52" s="758"/>
      <c r="E52" s="758"/>
      <c r="F52" s="758"/>
      <c r="G52" s="758"/>
      <c r="H52" s="758"/>
      <c r="I52" s="758"/>
      <c r="J52" s="758"/>
      <c r="K52" s="758"/>
      <c r="L52" s="758"/>
      <c r="M52" s="758"/>
      <c r="N52" s="758"/>
      <c r="O52" s="758"/>
      <c r="P52" s="758"/>
      <c r="Q52" s="758"/>
      <c r="R52" s="758"/>
      <c r="S52" s="758"/>
      <c r="T52" s="758"/>
      <c r="U52" s="758"/>
      <c r="V52" s="253"/>
      <c r="W52" s="253"/>
      <c r="X52" s="253"/>
      <c r="Y52" s="253"/>
      <c r="Z52" s="253"/>
      <c r="AA52" s="253"/>
      <c r="AB52" s="253"/>
      <c r="AC52" s="253"/>
      <c r="AD52" s="253"/>
      <c r="AE52" s="253"/>
      <c r="AF52" s="253"/>
      <c r="AG52" s="253"/>
      <c r="AH52" s="253"/>
      <c r="AI52" s="253"/>
      <c r="AJ52" s="253"/>
      <c r="AK52" s="253"/>
      <c r="AL52" s="253"/>
      <c r="AM52" s="253"/>
      <c r="AN52" s="253"/>
      <c r="AO52" s="253"/>
      <c r="AP52" s="253"/>
      <c r="AQ52" s="253"/>
      <c r="AR52" s="253"/>
      <c r="AS52" s="253"/>
      <c r="AT52" s="253"/>
      <c r="AU52" s="253"/>
      <c r="AV52" s="253"/>
      <c r="AW52" s="253"/>
      <c r="AX52" s="253"/>
      <c r="AY52" s="253"/>
      <c r="AZ52" s="253"/>
      <c r="BA52" s="253"/>
      <c r="BB52" s="253"/>
      <c r="BC52" s="253"/>
      <c r="BD52" s="253"/>
      <c r="BE52" s="253"/>
      <c r="BF52" s="253"/>
      <c r="BG52" s="253"/>
      <c r="BH52" s="253"/>
      <c r="BI52" s="253"/>
      <c r="BJ52" s="253"/>
      <c r="BK52" s="253"/>
      <c r="BL52" s="253"/>
    </row>
    <row r="53" spans="1:64" ht="12.75" customHeight="1">
      <c r="A53" s="252"/>
      <c r="B53" s="253"/>
      <c r="C53" s="253"/>
      <c r="D53" s="758"/>
      <c r="E53" s="758"/>
      <c r="F53" s="758"/>
      <c r="G53" s="758"/>
      <c r="H53" s="758"/>
      <c r="I53" s="758"/>
      <c r="J53" s="758"/>
      <c r="K53" s="758"/>
      <c r="L53" s="758"/>
      <c r="M53" s="758"/>
      <c r="N53" s="758"/>
      <c r="O53" s="758"/>
      <c r="P53" s="758"/>
      <c r="Q53" s="758"/>
      <c r="R53" s="758"/>
      <c r="S53" s="758"/>
      <c r="T53" s="758"/>
      <c r="U53" s="758"/>
      <c r="V53" s="253"/>
      <c r="W53" s="253"/>
      <c r="X53" s="253"/>
      <c r="Y53" s="253"/>
      <c r="Z53" s="253"/>
      <c r="AA53" s="253"/>
      <c r="AB53" s="253"/>
      <c r="AC53" s="253"/>
      <c r="AD53" s="253"/>
      <c r="AE53" s="253"/>
      <c r="AF53" s="253"/>
      <c r="AG53" s="253"/>
      <c r="AH53" s="253"/>
      <c r="AI53" s="253"/>
      <c r="AJ53" s="253"/>
      <c r="AK53" s="253"/>
      <c r="AL53" s="253"/>
      <c r="AM53" s="253"/>
      <c r="AN53" s="253"/>
      <c r="AO53" s="253"/>
      <c r="AP53" s="253"/>
      <c r="AQ53" s="253"/>
      <c r="AR53" s="253"/>
      <c r="AS53" s="253"/>
      <c r="AT53" s="253"/>
      <c r="AU53" s="253"/>
      <c r="AV53" s="253"/>
      <c r="AW53" s="253"/>
      <c r="AX53" s="253"/>
      <c r="AY53" s="253"/>
      <c r="AZ53" s="253"/>
      <c r="BA53" s="253"/>
      <c r="BB53" s="253"/>
      <c r="BC53" s="253"/>
      <c r="BD53" s="253"/>
      <c r="BE53" s="253"/>
      <c r="BF53" s="253"/>
      <c r="BG53" s="253"/>
      <c r="BH53" s="253"/>
      <c r="BI53" s="253"/>
      <c r="BJ53" s="253"/>
      <c r="BK53" s="253"/>
      <c r="BL53" s="253"/>
    </row>
    <row r="54" spans="1:64" ht="12.75" customHeight="1">
      <c r="A54" s="252"/>
      <c r="B54" s="253"/>
      <c r="C54" s="253"/>
      <c r="D54" s="623"/>
      <c r="E54" s="623"/>
      <c r="F54" s="623"/>
      <c r="G54" s="623"/>
      <c r="H54" s="623"/>
      <c r="I54" s="623"/>
      <c r="J54" s="623"/>
      <c r="K54" s="623"/>
      <c r="L54" s="623"/>
      <c r="M54" s="623"/>
      <c r="N54" s="623"/>
      <c r="O54" s="623"/>
      <c r="P54" s="623"/>
      <c r="Q54" s="623"/>
      <c r="R54" s="253"/>
      <c r="S54" s="253"/>
      <c r="T54" s="253"/>
      <c r="U54" s="253"/>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c r="AR54" s="253"/>
      <c r="AS54" s="253"/>
      <c r="AT54" s="253"/>
      <c r="AU54" s="253"/>
      <c r="AV54" s="253"/>
      <c r="AW54" s="253"/>
      <c r="AX54" s="253"/>
      <c r="AY54" s="253"/>
      <c r="AZ54" s="253"/>
      <c r="BA54" s="253"/>
      <c r="BB54" s="253"/>
      <c r="BC54" s="253"/>
      <c r="BD54" s="253"/>
      <c r="BE54" s="253"/>
      <c r="BF54" s="253"/>
      <c r="BG54" s="253"/>
      <c r="BH54" s="253"/>
      <c r="BI54" s="253"/>
      <c r="BJ54" s="253"/>
      <c r="BK54" s="253"/>
      <c r="BL54" s="253"/>
    </row>
    <row r="55" spans="1:64" ht="12.75" customHeight="1">
      <c r="A55" s="252"/>
      <c r="B55" s="253"/>
      <c r="C55" s="253"/>
      <c r="D55" s="623"/>
      <c r="E55" s="623"/>
      <c r="F55" s="623"/>
      <c r="G55" s="623"/>
      <c r="H55" s="623"/>
      <c r="I55" s="623"/>
      <c r="J55" s="623"/>
      <c r="K55" s="623"/>
      <c r="L55" s="623"/>
      <c r="M55" s="623"/>
      <c r="N55" s="623"/>
      <c r="O55" s="623"/>
      <c r="P55" s="623"/>
      <c r="Q55" s="623"/>
      <c r="R55" s="253"/>
      <c r="S55" s="253"/>
      <c r="T55" s="253"/>
      <c r="U55" s="253"/>
      <c r="V55" s="253"/>
      <c r="W55" s="253"/>
      <c r="X55" s="253"/>
      <c r="Y55" s="253"/>
      <c r="Z55" s="253"/>
      <c r="AA55" s="253"/>
      <c r="AB55" s="253"/>
      <c r="AC55" s="253"/>
      <c r="AD55" s="253"/>
      <c r="AE55" s="253"/>
      <c r="AF55" s="253"/>
      <c r="AG55" s="253"/>
      <c r="AH55" s="253"/>
      <c r="AI55" s="253"/>
      <c r="AJ55" s="253"/>
      <c r="AK55" s="253"/>
      <c r="AL55" s="253"/>
      <c r="AM55" s="253"/>
      <c r="AN55" s="253"/>
      <c r="AO55" s="253"/>
      <c r="AP55" s="253"/>
      <c r="AQ55" s="253"/>
      <c r="AR55" s="253"/>
      <c r="AS55" s="253"/>
      <c r="AT55" s="253"/>
      <c r="AU55" s="253"/>
      <c r="AV55" s="253"/>
      <c r="AW55" s="253"/>
      <c r="AX55" s="253"/>
      <c r="AY55" s="253"/>
      <c r="AZ55" s="253"/>
      <c r="BA55" s="253"/>
      <c r="BB55" s="253"/>
      <c r="BC55" s="253"/>
      <c r="BD55" s="253"/>
      <c r="BE55" s="253"/>
      <c r="BF55" s="253"/>
      <c r="BG55" s="253"/>
      <c r="BH55" s="253"/>
      <c r="BI55" s="253"/>
      <c r="BJ55" s="253"/>
      <c r="BK55" s="253"/>
      <c r="BL55" s="253"/>
    </row>
    <row r="56" spans="1:64" ht="12.75" customHeight="1">
      <c r="A56" s="252"/>
      <c r="B56" s="253"/>
      <c r="C56" s="253"/>
      <c r="D56" s="623"/>
      <c r="E56" s="623"/>
      <c r="F56" s="623"/>
      <c r="G56" s="623"/>
      <c r="H56" s="623"/>
      <c r="I56" s="623"/>
      <c r="J56" s="623"/>
      <c r="K56" s="623"/>
      <c r="L56" s="623"/>
      <c r="M56" s="623"/>
      <c r="N56" s="623"/>
      <c r="O56" s="623"/>
      <c r="P56" s="623"/>
      <c r="Q56" s="623"/>
      <c r="R56" s="253"/>
      <c r="S56" s="253"/>
      <c r="T56" s="253"/>
      <c r="U56" s="253"/>
      <c r="V56" s="253"/>
      <c r="W56" s="253"/>
      <c r="X56" s="253"/>
      <c r="Y56" s="253"/>
      <c r="Z56" s="253"/>
      <c r="AA56" s="253"/>
      <c r="AB56" s="253"/>
      <c r="AC56" s="253"/>
      <c r="AD56" s="253"/>
      <c r="AE56" s="253"/>
      <c r="AF56" s="253"/>
      <c r="AG56" s="253"/>
      <c r="AH56" s="253"/>
      <c r="AI56" s="253"/>
      <c r="AJ56" s="253"/>
      <c r="AK56" s="253"/>
      <c r="AL56" s="253"/>
      <c r="AM56" s="253"/>
      <c r="AN56" s="253"/>
      <c r="AO56" s="253"/>
      <c r="AP56" s="253"/>
      <c r="AQ56" s="253"/>
      <c r="AR56" s="253"/>
      <c r="AS56" s="253"/>
      <c r="AT56" s="253"/>
      <c r="AU56" s="253"/>
      <c r="AV56" s="253"/>
      <c r="AW56" s="253"/>
      <c r="AX56" s="253"/>
      <c r="AY56" s="253"/>
      <c r="AZ56" s="253"/>
      <c r="BA56" s="253"/>
      <c r="BB56" s="253"/>
      <c r="BC56" s="253"/>
      <c r="BD56" s="253"/>
      <c r="BE56" s="253"/>
      <c r="BF56" s="253"/>
      <c r="BG56" s="253"/>
      <c r="BH56" s="253"/>
      <c r="BI56" s="253"/>
      <c r="BJ56" s="253"/>
      <c r="BK56" s="253"/>
      <c r="BL56" s="253"/>
    </row>
    <row r="57" spans="1:64" ht="12.75" customHeight="1">
      <c r="A57" s="252"/>
      <c r="B57" s="253"/>
      <c r="C57" s="253"/>
      <c r="D57" s="623"/>
      <c r="E57" s="623"/>
      <c r="F57" s="623"/>
      <c r="G57" s="623"/>
      <c r="H57" s="623"/>
      <c r="I57" s="623"/>
      <c r="J57" s="623"/>
      <c r="K57" s="623"/>
      <c r="L57" s="623"/>
      <c r="M57" s="623"/>
      <c r="N57" s="623"/>
      <c r="O57" s="623"/>
      <c r="P57" s="623"/>
      <c r="Q57" s="623"/>
      <c r="R57" s="253"/>
      <c r="S57" s="253"/>
      <c r="T57" s="253"/>
      <c r="U57" s="253"/>
      <c r="V57" s="253"/>
      <c r="W57" s="253"/>
      <c r="X57" s="253"/>
      <c r="Y57" s="253"/>
      <c r="Z57" s="253"/>
      <c r="AA57" s="253"/>
      <c r="AB57" s="253"/>
      <c r="AC57" s="253"/>
      <c r="AD57" s="253"/>
      <c r="AE57" s="253"/>
      <c r="AF57" s="253"/>
      <c r="AG57" s="253"/>
      <c r="AH57" s="253"/>
      <c r="AI57" s="253"/>
      <c r="AJ57" s="253"/>
      <c r="AK57" s="253"/>
      <c r="AL57" s="253"/>
      <c r="AM57" s="253"/>
      <c r="AN57" s="253"/>
      <c r="AO57" s="253"/>
      <c r="AP57" s="253"/>
      <c r="AQ57" s="253"/>
      <c r="AR57" s="253"/>
      <c r="AS57" s="253"/>
      <c r="AT57" s="253"/>
      <c r="AU57" s="253"/>
      <c r="AV57" s="253"/>
      <c r="AW57" s="253"/>
      <c r="AX57" s="253"/>
      <c r="AY57" s="253"/>
      <c r="AZ57" s="253"/>
      <c r="BA57" s="253"/>
      <c r="BB57" s="253"/>
      <c r="BC57" s="253"/>
      <c r="BD57" s="253"/>
      <c r="BE57" s="253"/>
      <c r="BF57" s="253"/>
      <c r="BG57" s="253"/>
      <c r="BH57" s="253"/>
      <c r="BI57" s="253"/>
      <c r="BJ57" s="253"/>
      <c r="BK57" s="253"/>
      <c r="BL57" s="253"/>
    </row>
    <row r="58" spans="1:64" ht="12.75" customHeight="1">
      <c r="A58" s="252"/>
      <c r="B58" s="253"/>
      <c r="C58" s="253"/>
      <c r="D58" s="623"/>
      <c r="E58" s="623"/>
      <c r="F58" s="623"/>
      <c r="G58" s="623"/>
      <c r="H58" s="623"/>
      <c r="I58" s="623"/>
      <c r="J58" s="623"/>
      <c r="K58" s="623"/>
      <c r="L58" s="623"/>
      <c r="M58" s="623"/>
      <c r="N58" s="623"/>
      <c r="O58" s="623"/>
      <c r="P58" s="623"/>
      <c r="Q58" s="623"/>
      <c r="R58" s="253"/>
      <c r="S58" s="253"/>
      <c r="T58" s="253"/>
      <c r="U58" s="253"/>
      <c r="V58" s="253"/>
      <c r="W58" s="253"/>
      <c r="X58" s="253"/>
      <c r="Y58" s="253"/>
      <c r="Z58" s="253"/>
      <c r="AA58" s="253"/>
      <c r="AB58" s="253"/>
      <c r="AC58" s="253"/>
      <c r="AD58" s="253"/>
      <c r="AE58" s="253"/>
      <c r="AF58" s="253"/>
      <c r="AG58" s="253"/>
      <c r="AH58" s="253"/>
      <c r="AI58" s="253"/>
      <c r="AJ58" s="253"/>
      <c r="AK58" s="253"/>
      <c r="AL58" s="253"/>
      <c r="AM58" s="253"/>
      <c r="AN58" s="253"/>
      <c r="AO58" s="253"/>
      <c r="AP58" s="253"/>
      <c r="AQ58" s="253"/>
      <c r="AR58" s="253"/>
      <c r="AS58" s="253"/>
      <c r="AT58" s="253"/>
      <c r="AU58" s="253"/>
      <c r="AV58" s="253"/>
      <c r="AW58" s="253"/>
      <c r="AX58" s="253"/>
      <c r="AY58" s="253"/>
      <c r="AZ58" s="253"/>
      <c r="BA58" s="253"/>
      <c r="BB58" s="253"/>
      <c r="BC58" s="253"/>
      <c r="BD58" s="253"/>
      <c r="BE58" s="253"/>
      <c r="BF58" s="253"/>
      <c r="BG58" s="253"/>
      <c r="BH58" s="253"/>
      <c r="BI58" s="253"/>
      <c r="BJ58" s="253"/>
      <c r="BK58" s="253"/>
      <c r="BL58" s="253"/>
    </row>
    <row r="59" spans="1:64" ht="12.75" customHeight="1">
      <c r="A59" s="252"/>
      <c r="B59" s="253"/>
      <c r="C59" s="253"/>
      <c r="D59" s="623"/>
      <c r="E59" s="623"/>
      <c r="F59" s="623"/>
      <c r="G59" s="623"/>
      <c r="H59" s="623"/>
      <c r="I59" s="623"/>
      <c r="J59" s="623"/>
      <c r="K59" s="623"/>
      <c r="L59" s="623"/>
      <c r="M59" s="623"/>
      <c r="N59" s="623"/>
      <c r="O59" s="623"/>
      <c r="P59" s="623"/>
      <c r="Q59" s="623"/>
      <c r="R59" s="253"/>
      <c r="S59" s="253"/>
      <c r="T59" s="253"/>
      <c r="U59" s="253"/>
      <c r="V59" s="253"/>
      <c r="W59" s="253"/>
      <c r="X59" s="253"/>
      <c r="Y59" s="253"/>
      <c r="Z59" s="253"/>
      <c r="AA59" s="253"/>
      <c r="AB59" s="253"/>
      <c r="AC59" s="253"/>
      <c r="AD59" s="253"/>
      <c r="AE59" s="253"/>
      <c r="AF59" s="253"/>
      <c r="AG59" s="253"/>
      <c r="AH59" s="253"/>
      <c r="AI59" s="253"/>
      <c r="AJ59" s="253"/>
      <c r="AK59" s="253"/>
      <c r="AL59" s="253"/>
      <c r="AM59" s="253"/>
      <c r="AN59" s="253"/>
      <c r="AO59" s="253"/>
      <c r="AP59" s="253"/>
      <c r="AQ59" s="253"/>
      <c r="AR59" s="253"/>
      <c r="AS59" s="253"/>
      <c r="AT59" s="253"/>
      <c r="AU59" s="253"/>
      <c r="AV59" s="253"/>
      <c r="AW59" s="253"/>
      <c r="AX59" s="253"/>
      <c r="AY59" s="253"/>
      <c r="AZ59" s="253"/>
      <c r="BA59" s="253"/>
      <c r="BB59" s="253"/>
      <c r="BC59" s="253"/>
      <c r="BD59" s="253"/>
      <c r="BE59" s="253"/>
      <c r="BF59" s="253"/>
      <c r="BG59" s="253"/>
      <c r="BH59" s="253"/>
      <c r="BI59" s="253"/>
      <c r="BJ59" s="253"/>
      <c r="BK59" s="253"/>
      <c r="BL59" s="253"/>
    </row>
    <row r="60" spans="1:64" ht="12.75" customHeight="1">
      <c r="A60" s="252"/>
      <c r="B60" s="253"/>
      <c r="C60" s="253"/>
      <c r="D60" s="623"/>
      <c r="E60" s="623"/>
      <c r="F60" s="623"/>
      <c r="G60" s="623"/>
      <c r="H60" s="623"/>
      <c r="I60" s="623"/>
      <c r="J60" s="623"/>
      <c r="K60" s="623"/>
      <c r="L60" s="623"/>
      <c r="M60" s="623"/>
      <c r="N60" s="623"/>
      <c r="O60" s="623"/>
      <c r="P60" s="623"/>
      <c r="Q60" s="623"/>
      <c r="R60" s="253"/>
      <c r="S60" s="253"/>
      <c r="T60" s="253"/>
      <c r="U60" s="253"/>
      <c r="V60" s="253"/>
      <c r="W60" s="253"/>
      <c r="X60" s="253"/>
      <c r="Y60" s="253"/>
      <c r="Z60" s="253"/>
      <c r="AA60" s="253"/>
      <c r="AB60" s="253"/>
      <c r="AC60" s="253"/>
      <c r="AD60" s="253"/>
      <c r="AE60" s="253"/>
      <c r="AF60" s="253"/>
      <c r="AG60" s="253"/>
      <c r="AH60" s="253"/>
      <c r="AI60" s="253"/>
      <c r="AJ60" s="253"/>
      <c r="AK60" s="253"/>
      <c r="AL60" s="253"/>
      <c r="AM60" s="253"/>
      <c r="AN60" s="253"/>
      <c r="AO60" s="253"/>
      <c r="AP60" s="253"/>
      <c r="AQ60" s="253"/>
      <c r="AR60" s="253"/>
      <c r="AS60" s="253"/>
      <c r="AT60" s="253"/>
      <c r="AU60" s="253"/>
      <c r="AV60" s="253"/>
      <c r="AW60" s="253"/>
      <c r="AX60" s="253"/>
      <c r="AY60" s="253"/>
      <c r="AZ60" s="253"/>
      <c r="BA60" s="253"/>
      <c r="BB60" s="253"/>
      <c r="BC60" s="253"/>
      <c r="BD60" s="253"/>
      <c r="BE60" s="253"/>
      <c r="BF60" s="253"/>
      <c r="BG60" s="253"/>
      <c r="BH60" s="253"/>
      <c r="BI60" s="253"/>
      <c r="BJ60" s="253"/>
      <c r="BK60" s="253"/>
      <c r="BL60" s="253"/>
    </row>
    <row r="61" spans="1:64" ht="12.75" customHeight="1">
      <c r="A61" s="252"/>
      <c r="B61" s="253"/>
      <c r="C61" s="253"/>
      <c r="D61" s="623"/>
      <c r="E61" s="623"/>
      <c r="F61" s="623"/>
      <c r="G61" s="623"/>
      <c r="H61" s="623"/>
      <c r="I61" s="623"/>
      <c r="J61" s="623"/>
      <c r="K61" s="623"/>
      <c r="L61" s="623"/>
      <c r="M61" s="623"/>
      <c r="N61" s="623"/>
      <c r="O61" s="623"/>
      <c r="P61" s="623"/>
      <c r="Q61" s="623"/>
      <c r="R61" s="253"/>
      <c r="S61" s="253"/>
      <c r="T61" s="253"/>
      <c r="U61" s="253"/>
      <c r="V61" s="253"/>
      <c r="W61" s="253"/>
      <c r="X61" s="253"/>
      <c r="Y61" s="253"/>
      <c r="Z61" s="253"/>
      <c r="AA61" s="253"/>
      <c r="AB61" s="253"/>
      <c r="AC61" s="253"/>
      <c r="AD61" s="253"/>
      <c r="AE61" s="253"/>
      <c r="AF61" s="253"/>
      <c r="AG61" s="253"/>
      <c r="AH61" s="253"/>
      <c r="AI61" s="253"/>
      <c r="AJ61" s="253"/>
      <c r="AK61" s="253"/>
      <c r="AL61" s="253"/>
      <c r="AM61" s="253"/>
      <c r="AN61" s="253"/>
      <c r="AO61" s="253"/>
      <c r="AP61" s="253"/>
      <c r="AQ61" s="253"/>
      <c r="AR61" s="253"/>
      <c r="AS61" s="253"/>
      <c r="AT61" s="253"/>
      <c r="AU61" s="253"/>
      <c r="AV61" s="253"/>
      <c r="AW61" s="253"/>
      <c r="AX61" s="253"/>
      <c r="AY61" s="253"/>
      <c r="AZ61" s="253"/>
      <c r="BA61" s="253"/>
      <c r="BB61" s="253"/>
      <c r="BC61" s="253"/>
      <c r="BD61" s="253"/>
      <c r="BE61" s="253"/>
      <c r="BF61" s="253"/>
      <c r="BG61" s="253"/>
      <c r="BH61" s="253"/>
      <c r="BI61" s="253"/>
      <c r="BJ61" s="253"/>
      <c r="BK61" s="253"/>
      <c r="BL61" s="253"/>
    </row>
    <row r="62" spans="1:64" ht="12.75" customHeight="1">
      <c r="A62" s="252"/>
      <c r="B62" s="253"/>
      <c r="C62" s="253"/>
      <c r="D62" s="623"/>
      <c r="E62" s="623"/>
      <c r="F62" s="623"/>
      <c r="G62" s="623"/>
      <c r="H62" s="623"/>
      <c r="I62" s="623"/>
      <c r="J62" s="623"/>
      <c r="K62" s="623"/>
      <c r="L62" s="623"/>
      <c r="M62" s="623"/>
      <c r="N62" s="623"/>
      <c r="O62" s="623"/>
      <c r="P62" s="623"/>
      <c r="Q62" s="623"/>
      <c r="R62" s="253"/>
      <c r="S62" s="253"/>
      <c r="T62" s="253"/>
      <c r="U62" s="253"/>
      <c r="V62" s="253"/>
      <c r="W62" s="253"/>
      <c r="X62" s="253"/>
      <c r="Y62" s="253"/>
      <c r="Z62" s="253"/>
      <c r="AA62" s="253"/>
      <c r="AB62" s="253"/>
      <c r="AC62" s="253"/>
      <c r="AD62" s="253"/>
      <c r="AE62" s="253"/>
      <c r="AF62" s="253"/>
      <c r="AG62" s="253"/>
      <c r="AH62" s="253"/>
      <c r="AI62" s="253"/>
      <c r="AJ62" s="253"/>
      <c r="AK62" s="253"/>
      <c r="AL62" s="253"/>
      <c r="AM62" s="253"/>
      <c r="AN62" s="253"/>
      <c r="AO62" s="253"/>
      <c r="AP62" s="253"/>
      <c r="AQ62" s="253"/>
      <c r="AR62" s="253"/>
      <c r="AS62" s="253"/>
      <c r="AT62" s="253"/>
      <c r="AU62" s="253"/>
      <c r="AV62" s="253"/>
      <c r="AW62" s="253"/>
      <c r="AX62" s="253"/>
      <c r="AY62" s="253"/>
      <c r="AZ62" s="253"/>
      <c r="BA62" s="253"/>
      <c r="BB62" s="253"/>
      <c r="BC62" s="253"/>
      <c r="BD62" s="253"/>
      <c r="BE62" s="253"/>
      <c r="BF62" s="253"/>
      <c r="BG62" s="253"/>
      <c r="BH62" s="253"/>
      <c r="BI62" s="253"/>
      <c r="BJ62" s="253"/>
      <c r="BK62" s="253"/>
      <c r="BL62" s="253"/>
    </row>
    <row r="63" spans="1:64" ht="12.75" customHeight="1">
      <c r="A63" s="252"/>
      <c r="B63" s="253"/>
      <c r="C63" s="253"/>
      <c r="D63" s="623"/>
      <c r="E63" s="623"/>
      <c r="F63" s="623"/>
      <c r="G63" s="623"/>
      <c r="H63" s="623"/>
      <c r="I63" s="623"/>
      <c r="J63" s="623"/>
      <c r="K63" s="623"/>
      <c r="L63" s="623"/>
      <c r="M63" s="623"/>
      <c r="N63" s="623"/>
      <c r="O63" s="623"/>
      <c r="P63" s="623"/>
      <c r="Q63" s="623"/>
      <c r="R63" s="253"/>
      <c r="S63" s="253"/>
      <c r="T63" s="253"/>
      <c r="U63" s="253"/>
      <c r="V63" s="253"/>
      <c r="W63" s="253"/>
      <c r="X63" s="253"/>
      <c r="Y63" s="253"/>
      <c r="Z63" s="253"/>
      <c r="AA63" s="253"/>
      <c r="AB63" s="253"/>
      <c r="AC63" s="253"/>
      <c r="AD63" s="253"/>
      <c r="AE63" s="253"/>
      <c r="AF63" s="253"/>
      <c r="AG63" s="253"/>
      <c r="AH63" s="253"/>
      <c r="AI63" s="253"/>
      <c r="AJ63" s="253"/>
      <c r="AK63" s="253"/>
      <c r="AL63" s="253"/>
      <c r="AM63" s="253"/>
      <c r="AN63" s="253"/>
      <c r="AO63" s="253"/>
      <c r="AP63" s="253"/>
      <c r="AQ63" s="253"/>
      <c r="AR63" s="253"/>
      <c r="AS63" s="253"/>
      <c r="AT63" s="253"/>
      <c r="AU63" s="253"/>
      <c r="AV63" s="253"/>
      <c r="AW63" s="253"/>
      <c r="AX63" s="253"/>
      <c r="AY63" s="253"/>
      <c r="AZ63" s="253"/>
      <c r="BA63" s="253"/>
      <c r="BB63" s="253"/>
      <c r="BC63" s="253"/>
      <c r="BD63" s="253"/>
      <c r="BE63" s="253"/>
      <c r="BF63" s="253"/>
      <c r="BG63" s="253"/>
      <c r="BH63" s="253"/>
      <c r="BI63" s="253"/>
      <c r="BJ63" s="253"/>
      <c r="BK63" s="253"/>
      <c r="BL63" s="253"/>
    </row>
    <row r="64" spans="1:64" ht="12.75" customHeight="1">
      <c r="A64" s="252"/>
      <c r="B64" s="253"/>
      <c r="C64" s="253"/>
      <c r="D64" s="623"/>
      <c r="E64" s="623"/>
      <c r="F64" s="623"/>
      <c r="G64" s="623"/>
      <c r="H64" s="623"/>
      <c r="I64" s="623"/>
      <c r="J64" s="623"/>
      <c r="K64" s="623"/>
      <c r="L64" s="623"/>
      <c r="M64" s="623"/>
      <c r="N64" s="623"/>
      <c r="O64" s="623"/>
      <c r="P64" s="623"/>
      <c r="Q64" s="623"/>
      <c r="R64" s="253"/>
      <c r="S64" s="253"/>
      <c r="T64" s="253"/>
      <c r="U64" s="253"/>
      <c r="V64" s="253"/>
      <c r="W64" s="253"/>
      <c r="X64" s="253"/>
      <c r="Y64" s="253"/>
      <c r="Z64" s="253"/>
      <c r="AA64" s="253"/>
      <c r="AB64" s="253"/>
      <c r="AC64" s="253"/>
      <c r="AD64" s="253"/>
      <c r="AE64" s="253"/>
      <c r="AF64" s="253"/>
      <c r="AG64" s="253"/>
      <c r="AH64" s="253"/>
      <c r="AI64" s="253"/>
      <c r="AJ64" s="253"/>
      <c r="AK64" s="253"/>
      <c r="AL64" s="253"/>
      <c r="AM64" s="253"/>
      <c r="AN64" s="253"/>
      <c r="AO64" s="253"/>
      <c r="AP64" s="253"/>
      <c r="AQ64" s="253"/>
      <c r="AR64" s="253"/>
      <c r="AS64" s="253"/>
      <c r="AT64" s="253"/>
      <c r="AU64" s="253"/>
      <c r="AV64" s="253"/>
      <c r="AW64" s="253"/>
      <c r="AX64" s="253"/>
      <c r="AY64" s="253"/>
      <c r="AZ64" s="253"/>
      <c r="BA64" s="253"/>
      <c r="BB64" s="253"/>
      <c r="BC64" s="253"/>
      <c r="BD64" s="253"/>
      <c r="BE64" s="253"/>
      <c r="BF64" s="253"/>
      <c r="BG64" s="253"/>
      <c r="BH64" s="253"/>
      <c r="BI64" s="253"/>
      <c r="BJ64" s="253"/>
      <c r="BK64" s="253"/>
      <c r="BL64" s="253"/>
    </row>
    <row r="65" spans="1:64" ht="12.75" customHeight="1">
      <c r="A65" s="252"/>
      <c r="B65" s="253"/>
      <c r="C65" s="253"/>
      <c r="D65" s="623"/>
      <c r="E65" s="623"/>
      <c r="F65" s="623"/>
      <c r="G65" s="623"/>
      <c r="H65" s="623"/>
      <c r="I65" s="623"/>
      <c r="J65" s="623"/>
      <c r="K65" s="623"/>
      <c r="L65" s="623"/>
      <c r="M65" s="623"/>
      <c r="N65" s="623"/>
      <c r="O65" s="623"/>
      <c r="P65" s="623"/>
      <c r="Q65" s="623"/>
      <c r="R65" s="253"/>
      <c r="S65" s="253"/>
      <c r="T65" s="253"/>
      <c r="U65" s="253"/>
      <c r="V65" s="253"/>
      <c r="W65" s="253"/>
      <c r="X65" s="253"/>
      <c r="Y65" s="253"/>
      <c r="Z65" s="253"/>
      <c r="AA65" s="253"/>
      <c r="AB65" s="253"/>
      <c r="AC65" s="253"/>
      <c r="AD65" s="253"/>
      <c r="AE65" s="253"/>
      <c r="AF65" s="253"/>
      <c r="AG65" s="253"/>
      <c r="AH65" s="253"/>
      <c r="AI65" s="253"/>
      <c r="AJ65" s="253"/>
      <c r="AK65" s="253"/>
      <c r="AL65" s="253"/>
      <c r="AM65" s="253"/>
      <c r="AN65" s="253"/>
      <c r="AO65" s="253"/>
      <c r="AP65" s="253"/>
      <c r="AQ65" s="253"/>
      <c r="AR65" s="253"/>
      <c r="AS65" s="253"/>
      <c r="AT65" s="253"/>
      <c r="AU65" s="253"/>
      <c r="AV65" s="253"/>
      <c r="AW65" s="253"/>
      <c r="AX65" s="253"/>
      <c r="AY65" s="253"/>
      <c r="AZ65" s="253"/>
      <c r="BA65" s="253"/>
      <c r="BB65" s="253"/>
      <c r="BC65" s="253"/>
      <c r="BD65" s="253"/>
      <c r="BE65" s="253"/>
      <c r="BF65" s="253"/>
      <c r="BG65" s="253"/>
      <c r="BH65" s="253"/>
      <c r="BI65" s="253"/>
      <c r="BJ65" s="253"/>
      <c r="BK65" s="253"/>
      <c r="BL65" s="253"/>
    </row>
    <row r="66" spans="1:64" ht="12.75" customHeight="1">
      <c r="A66" s="252"/>
      <c r="B66" s="253"/>
      <c r="C66" s="253"/>
      <c r="D66" s="623"/>
      <c r="E66" s="623"/>
      <c r="F66" s="623"/>
      <c r="G66" s="623"/>
      <c r="H66" s="623"/>
      <c r="I66" s="623"/>
      <c r="J66" s="623"/>
      <c r="K66" s="623"/>
      <c r="L66" s="623"/>
      <c r="M66" s="623"/>
      <c r="N66" s="623"/>
      <c r="O66" s="623"/>
      <c r="P66" s="623"/>
      <c r="Q66" s="623"/>
      <c r="R66" s="253"/>
      <c r="S66" s="253"/>
      <c r="T66" s="253"/>
      <c r="U66" s="253"/>
      <c r="V66" s="253"/>
      <c r="W66" s="253"/>
      <c r="X66" s="253"/>
      <c r="Y66" s="253"/>
      <c r="Z66" s="253"/>
      <c r="AA66" s="253"/>
      <c r="AB66" s="253"/>
      <c r="AC66" s="253"/>
      <c r="AD66" s="253"/>
      <c r="AE66" s="253"/>
      <c r="AF66" s="253"/>
      <c r="AG66" s="253"/>
      <c r="AH66" s="253"/>
      <c r="AI66" s="253"/>
      <c r="AJ66" s="253"/>
      <c r="AK66" s="253"/>
      <c r="AL66" s="253"/>
      <c r="AM66" s="253"/>
      <c r="AN66" s="253"/>
      <c r="AO66" s="253"/>
      <c r="AP66" s="253"/>
      <c r="AQ66" s="253"/>
      <c r="AR66" s="253"/>
      <c r="AS66" s="253"/>
      <c r="AT66" s="253"/>
      <c r="AU66" s="253"/>
      <c r="AV66" s="253"/>
      <c r="AW66" s="253"/>
      <c r="AX66" s="253"/>
      <c r="AY66" s="253"/>
      <c r="AZ66" s="253"/>
      <c r="BA66" s="253"/>
      <c r="BB66" s="253"/>
      <c r="BC66" s="253"/>
      <c r="BD66" s="253"/>
      <c r="BE66" s="253"/>
      <c r="BF66" s="253"/>
      <c r="BG66" s="253"/>
      <c r="BH66" s="253"/>
      <c r="BI66" s="253"/>
      <c r="BJ66" s="253"/>
      <c r="BK66" s="253"/>
      <c r="BL66" s="253"/>
    </row>
    <row r="67" spans="1:64" ht="12.75" customHeight="1">
      <c r="A67" s="252"/>
      <c r="B67" s="253"/>
      <c r="C67" s="253"/>
      <c r="D67" s="623"/>
      <c r="E67" s="623"/>
      <c r="F67" s="623"/>
      <c r="G67" s="623"/>
      <c r="H67" s="623"/>
      <c r="I67" s="623"/>
      <c r="J67" s="623"/>
      <c r="K67" s="623"/>
      <c r="L67" s="623"/>
      <c r="M67" s="623"/>
      <c r="N67" s="623"/>
      <c r="O67" s="623"/>
      <c r="P67" s="623"/>
      <c r="Q67" s="623"/>
      <c r="R67" s="253"/>
      <c r="S67" s="253"/>
      <c r="T67" s="253"/>
      <c r="U67" s="253"/>
      <c r="V67" s="253"/>
      <c r="W67" s="253"/>
      <c r="X67" s="253"/>
      <c r="Y67" s="253"/>
      <c r="Z67" s="253"/>
      <c r="AA67" s="253"/>
      <c r="AB67" s="253"/>
      <c r="AC67" s="253"/>
      <c r="AD67" s="253"/>
      <c r="AE67" s="253"/>
      <c r="AF67" s="253"/>
      <c r="AG67" s="253"/>
      <c r="AH67" s="253"/>
      <c r="AI67" s="253"/>
      <c r="AJ67" s="253"/>
      <c r="AK67" s="253"/>
      <c r="AL67" s="253"/>
      <c r="AM67" s="253"/>
      <c r="AN67" s="253"/>
      <c r="AO67" s="253"/>
      <c r="AP67" s="253"/>
      <c r="AQ67" s="253"/>
      <c r="AR67" s="253"/>
      <c r="AS67" s="253"/>
      <c r="AT67" s="253"/>
      <c r="AU67" s="253"/>
      <c r="AV67" s="253"/>
      <c r="AW67" s="253"/>
      <c r="AX67" s="253"/>
      <c r="AY67" s="253"/>
      <c r="AZ67" s="253"/>
      <c r="BA67" s="253"/>
      <c r="BB67" s="253"/>
      <c r="BC67" s="253"/>
      <c r="BD67" s="253"/>
      <c r="BE67" s="253"/>
      <c r="BF67" s="253"/>
      <c r="BG67" s="253"/>
      <c r="BH67" s="253"/>
      <c r="BI67" s="253"/>
      <c r="BJ67" s="253"/>
      <c r="BK67" s="253"/>
      <c r="BL67" s="253"/>
    </row>
    <row r="68" spans="1:64" ht="12.75" customHeight="1">
      <c r="A68" s="252"/>
      <c r="B68" s="253"/>
      <c r="C68" s="253"/>
      <c r="D68" s="623"/>
      <c r="E68" s="623"/>
      <c r="F68" s="623"/>
      <c r="G68" s="623"/>
      <c r="H68" s="623"/>
      <c r="I68" s="623"/>
      <c r="J68" s="623"/>
      <c r="K68" s="623"/>
      <c r="L68" s="623"/>
      <c r="M68" s="623"/>
      <c r="N68" s="623"/>
      <c r="O68" s="623"/>
      <c r="P68" s="623"/>
      <c r="Q68" s="623"/>
      <c r="R68" s="253"/>
      <c r="S68" s="253"/>
      <c r="T68" s="253"/>
      <c r="U68" s="253"/>
      <c r="V68" s="253"/>
      <c r="W68" s="253"/>
      <c r="X68" s="253"/>
      <c r="Y68" s="253"/>
      <c r="Z68" s="253"/>
      <c r="AA68" s="253"/>
      <c r="AB68" s="253"/>
      <c r="AC68" s="253"/>
      <c r="AD68" s="253"/>
      <c r="AE68" s="253"/>
      <c r="AF68" s="253"/>
      <c r="AG68" s="253"/>
      <c r="AH68" s="253"/>
      <c r="AI68" s="253"/>
      <c r="AJ68" s="253"/>
      <c r="AK68" s="253"/>
      <c r="AL68" s="253"/>
      <c r="AM68" s="253"/>
      <c r="AN68" s="253"/>
      <c r="AO68" s="253"/>
      <c r="AP68" s="253"/>
      <c r="AQ68" s="253"/>
      <c r="AR68" s="253"/>
      <c r="AS68" s="253"/>
      <c r="AT68" s="253"/>
      <c r="AU68" s="253"/>
      <c r="AV68" s="253"/>
      <c r="AW68" s="253"/>
      <c r="AX68" s="253"/>
      <c r="AY68" s="253"/>
      <c r="AZ68" s="253"/>
      <c r="BA68" s="253"/>
      <c r="BB68" s="253"/>
      <c r="BC68" s="253"/>
      <c r="BD68" s="253"/>
      <c r="BE68" s="253"/>
      <c r="BF68" s="253"/>
      <c r="BG68" s="253"/>
      <c r="BH68" s="253"/>
      <c r="BI68" s="253"/>
      <c r="BJ68" s="253"/>
      <c r="BK68" s="253"/>
      <c r="BL68" s="253"/>
    </row>
    <row r="69" spans="1:64" ht="12.75" customHeight="1">
      <c r="A69" s="252"/>
      <c r="B69" s="253"/>
      <c r="C69" s="253"/>
      <c r="D69" s="623"/>
      <c r="E69" s="623"/>
      <c r="F69" s="623"/>
      <c r="G69" s="623"/>
      <c r="H69" s="623"/>
      <c r="I69" s="623"/>
      <c r="J69" s="623"/>
      <c r="K69" s="623"/>
      <c r="L69" s="623"/>
      <c r="M69" s="623"/>
      <c r="N69" s="623"/>
      <c r="O69" s="623"/>
      <c r="P69" s="623"/>
      <c r="Q69" s="623"/>
      <c r="R69" s="253"/>
      <c r="S69" s="253"/>
      <c r="T69" s="253"/>
      <c r="U69" s="253"/>
      <c r="V69" s="253"/>
      <c r="W69" s="253"/>
      <c r="X69" s="253"/>
      <c r="Y69" s="253"/>
      <c r="Z69" s="253"/>
      <c r="AA69" s="253"/>
      <c r="AB69" s="253"/>
      <c r="AC69" s="253"/>
      <c r="AD69" s="253"/>
      <c r="AE69" s="253"/>
      <c r="AF69" s="253"/>
      <c r="AG69" s="253"/>
      <c r="AH69" s="253"/>
      <c r="AI69" s="253"/>
      <c r="AJ69" s="253"/>
      <c r="AK69" s="253"/>
      <c r="AL69" s="253"/>
      <c r="AM69" s="253"/>
      <c r="AN69" s="253"/>
      <c r="AO69" s="253"/>
      <c r="AP69" s="253"/>
      <c r="AQ69" s="253"/>
      <c r="AR69" s="253"/>
      <c r="AS69" s="253"/>
      <c r="AT69" s="253"/>
      <c r="AU69" s="253"/>
      <c r="AV69" s="253"/>
      <c r="AW69" s="253"/>
      <c r="AX69" s="253"/>
      <c r="AY69" s="253"/>
      <c r="AZ69" s="253"/>
      <c r="BA69" s="253"/>
      <c r="BB69" s="253"/>
      <c r="BC69" s="253"/>
      <c r="BD69" s="253"/>
      <c r="BE69" s="253"/>
      <c r="BF69" s="253"/>
      <c r="BG69" s="253"/>
      <c r="BH69" s="253"/>
      <c r="BI69" s="253"/>
      <c r="BJ69" s="253"/>
      <c r="BK69" s="253"/>
      <c r="BL69" s="253"/>
    </row>
    <row r="70" spans="1:64" ht="12.75" customHeight="1">
      <c r="A70" s="252"/>
      <c r="B70" s="253"/>
      <c r="C70" s="253"/>
      <c r="D70" s="623"/>
      <c r="E70" s="623"/>
      <c r="F70" s="623"/>
      <c r="G70" s="623"/>
      <c r="H70" s="623"/>
      <c r="I70" s="623"/>
      <c r="J70" s="623"/>
      <c r="K70" s="623"/>
      <c r="L70" s="623"/>
      <c r="M70" s="623"/>
      <c r="N70" s="623"/>
      <c r="O70" s="623"/>
      <c r="P70" s="623"/>
      <c r="Q70" s="623"/>
      <c r="R70" s="253"/>
      <c r="S70" s="253"/>
      <c r="T70" s="253"/>
      <c r="U70" s="253"/>
      <c r="V70" s="253"/>
      <c r="W70" s="253"/>
      <c r="X70" s="253"/>
      <c r="Y70" s="253"/>
      <c r="Z70" s="253"/>
      <c r="AA70" s="253"/>
      <c r="AB70" s="253"/>
      <c r="AC70" s="253"/>
      <c r="AD70" s="253"/>
      <c r="AE70" s="253"/>
      <c r="AF70" s="253"/>
      <c r="AG70" s="253"/>
      <c r="AH70" s="253"/>
      <c r="AI70" s="253"/>
      <c r="AJ70" s="253"/>
      <c r="AK70" s="253"/>
      <c r="AL70" s="253"/>
      <c r="AM70" s="253"/>
      <c r="AN70" s="253"/>
      <c r="AO70" s="253"/>
      <c r="AP70" s="253"/>
      <c r="AQ70" s="253"/>
      <c r="AR70" s="253"/>
      <c r="AS70" s="253"/>
      <c r="AT70" s="253"/>
      <c r="AU70" s="253"/>
      <c r="AV70" s="253"/>
      <c r="AW70" s="253"/>
      <c r="AX70" s="253"/>
      <c r="AY70" s="253"/>
      <c r="AZ70" s="253"/>
      <c r="BA70" s="253"/>
      <c r="BB70" s="253"/>
      <c r="BC70" s="253"/>
      <c r="BD70" s="253"/>
      <c r="BE70" s="253"/>
      <c r="BF70" s="253"/>
      <c r="BG70" s="253"/>
      <c r="BH70" s="253"/>
      <c r="BI70" s="253"/>
      <c r="BJ70" s="253"/>
      <c r="BK70" s="253"/>
      <c r="BL70" s="253"/>
    </row>
    <row r="71" spans="1:64" ht="12.75" customHeight="1">
      <c r="A71" s="252"/>
      <c r="B71" s="253"/>
      <c r="C71" s="253"/>
      <c r="D71" s="623"/>
      <c r="E71" s="623"/>
      <c r="F71" s="623"/>
      <c r="G71" s="623"/>
      <c r="H71" s="623"/>
      <c r="I71" s="623"/>
      <c r="J71" s="623"/>
      <c r="K71" s="623"/>
      <c r="L71" s="623"/>
      <c r="M71" s="623"/>
      <c r="N71" s="623"/>
      <c r="O71" s="623"/>
      <c r="P71" s="623"/>
      <c r="Q71" s="623"/>
      <c r="R71" s="253"/>
      <c r="S71" s="253"/>
      <c r="T71" s="253"/>
      <c r="U71" s="253"/>
      <c r="V71" s="253"/>
      <c r="W71" s="253"/>
      <c r="X71" s="253"/>
      <c r="Y71" s="253"/>
      <c r="Z71" s="253"/>
      <c r="AA71" s="253"/>
      <c r="AB71" s="253"/>
      <c r="AC71" s="253"/>
      <c r="AD71" s="253"/>
      <c r="AE71" s="253"/>
      <c r="AF71" s="253"/>
      <c r="AG71" s="253"/>
      <c r="AH71" s="253"/>
      <c r="AI71" s="253"/>
      <c r="AJ71" s="253"/>
      <c r="AK71" s="253"/>
      <c r="AL71" s="253"/>
      <c r="AM71" s="253"/>
      <c r="AN71" s="253"/>
      <c r="AO71" s="253"/>
      <c r="AP71" s="253"/>
      <c r="AQ71" s="253"/>
      <c r="AR71" s="253"/>
      <c r="AS71" s="253"/>
      <c r="AT71" s="253"/>
      <c r="AU71" s="253"/>
      <c r="AV71" s="253"/>
      <c r="AW71" s="253"/>
      <c r="AX71" s="253"/>
      <c r="AY71" s="253"/>
      <c r="AZ71" s="253"/>
      <c r="BA71" s="253"/>
      <c r="BB71" s="253"/>
      <c r="BC71" s="253"/>
      <c r="BD71" s="253"/>
      <c r="BE71" s="253"/>
      <c r="BF71" s="253"/>
      <c r="BG71" s="253"/>
      <c r="BH71" s="253"/>
      <c r="BI71" s="253"/>
      <c r="BJ71" s="253"/>
      <c r="BK71" s="253"/>
      <c r="BL71" s="253"/>
    </row>
    <row r="72" spans="1:64" ht="12.75" customHeight="1">
      <c r="A72" s="252"/>
      <c r="B72" s="253"/>
      <c r="C72" s="253"/>
      <c r="D72" s="623"/>
      <c r="E72" s="623"/>
      <c r="F72" s="623"/>
      <c r="G72" s="623"/>
      <c r="H72" s="623"/>
      <c r="I72" s="623"/>
      <c r="J72" s="623"/>
      <c r="K72" s="623"/>
      <c r="L72" s="623"/>
      <c r="M72" s="623"/>
      <c r="N72" s="623"/>
      <c r="O72" s="623"/>
      <c r="P72" s="623"/>
      <c r="Q72" s="623"/>
      <c r="R72" s="253"/>
      <c r="S72" s="253"/>
      <c r="T72" s="253"/>
      <c r="U72" s="253"/>
      <c r="V72" s="253"/>
      <c r="W72" s="253"/>
      <c r="X72" s="253"/>
      <c r="Y72" s="253"/>
      <c r="Z72" s="253"/>
      <c r="AA72" s="253"/>
      <c r="AB72" s="253"/>
      <c r="AC72" s="253"/>
      <c r="AD72" s="253"/>
      <c r="AE72" s="253"/>
      <c r="AF72" s="253"/>
      <c r="AG72" s="253"/>
      <c r="AH72" s="253"/>
      <c r="AI72" s="253"/>
      <c r="AJ72" s="253"/>
      <c r="AK72" s="253"/>
      <c r="AL72" s="253"/>
      <c r="AM72" s="253"/>
      <c r="AN72" s="253"/>
      <c r="AO72" s="253"/>
      <c r="AP72" s="253"/>
      <c r="AQ72" s="253"/>
      <c r="AR72" s="253"/>
      <c r="AS72" s="253"/>
      <c r="AT72" s="253"/>
      <c r="AU72" s="253"/>
      <c r="AV72" s="253"/>
      <c r="AW72" s="253"/>
      <c r="AX72" s="253"/>
      <c r="AY72" s="253"/>
      <c r="AZ72" s="253"/>
      <c r="BA72" s="253"/>
      <c r="BB72" s="253"/>
      <c r="BC72" s="253"/>
      <c r="BD72" s="253"/>
      <c r="BE72" s="253"/>
      <c r="BF72" s="253"/>
      <c r="BG72" s="253"/>
      <c r="BH72" s="253"/>
      <c r="BI72" s="253"/>
      <c r="BJ72" s="253"/>
      <c r="BK72" s="253"/>
      <c r="BL72" s="253"/>
    </row>
    <row r="73" spans="1:64" ht="12.75" customHeight="1">
      <c r="A73" s="252"/>
      <c r="B73" s="253"/>
      <c r="C73" s="253"/>
      <c r="D73" s="623"/>
      <c r="E73" s="623"/>
      <c r="F73" s="623"/>
      <c r="G73" s="623"/>
      <c r="H73" s="623"/>
      <c r="I73" s="623"/>
      <c r="J73" s="623"/>
      <c r="K73" s="623"/>
      <c r="L73" s="623"/>
      <c r="M73" s="623"/>
      <c r="N73" s="623"/>
      <c r="O73" s="623"/>
      <c r="P73" s="623"/>
      <c r="Q73" s="623"/>
      <c r="R73" s="253"/>
      <c r="S73" s="253"/>
      <c r="T73" s="253"/>
      <c r="U73" s="253"/>
      <c r="V73" s="253"/>
      <c r="W73" s="253"/>
      <c r="X73" s="253"/>
      <c r="Y73" s="253"/>
      <c r="Z73" s="253"/>
      <c r="AA73" s="253"/>
      <c r="AB73" s="253"/>
      <c r="AC73" s="253"/>
      <c r="AD73" s="253"/>
      <c r="AE73" s="253"/>
      <c r="AF73" s="253"/>
      <c r="AG73" s="253"/>
      <c r="AH73" s="253"/>
      <c r="AI73" s="253"/>
      <c r="AJ73" s="253"/>
      <c r="AK73" s="253"/>
      <c r="AL73" s="253"/>
      <c r="AM73" s="253"/>
      <c r="AN73" s="253"/>
      <c r="AO73" s="253"/>
      <c r="AP73" s="253"/>
      <c r="AQ73" s="253"/>
      <c r="AR73" s="253"/>
      <c r="AS73" s="253"/>
      <c r="AT73" s="253"/>
      <c r="AU73" s="253"/>
      <c r="AV73" s="253"/>
      <c r="AW73" s="253"/>
      <c r="AX73" s="253"/>
      <c r="AY73" s="253"/>
      <c r="AZ73" s="253"/>
      <c r="BA73" s="253"/>
      <c r="BB73" s="253"/>
      <c r="BC73" s="253"/>
      <c r="BD73" s="253"/>
      <c r="BE73" s="253"/>
      <c r="BF73" s="253"/>
      <c r="BG73" s="253"/>
      <c r="BH73" s="253"/>
      <c r="BI73" s="253"/>
      <c r="BJ73" s="253"/>
      <c r="BK73" s="253"/>
      <c r="BL73" s="253"/>
    </row>
    <row r="74" spans="1:64" ht="12.75" customHeight="1">
      <c r="A74" s="252"/>
      <c r="B74" s="253"/>
      <c r="C74" s="253"/>
      <c r="D74" s="623"/>
      <c r="E74" s="623"/>
      <c r="F74" s="623"/>
      <c r="G74" s="623"/>
      <c r="H74" s="623"/>
      <c r="I74" s="623"/>
      <c r="J74" s="623"/>
      <c r="K74" s="623"/>
      <c r="L74" s="623"/>
      <c r="M74" s="623"/>
      <c r="N74" s="623"/>
      <c r="O74" s="623"/>
      <c r="P74" s="623"/>
      <c r="Q74" s="623"/>
      <c r="R74" s="253"/>
      <c r="S74" s="253"/>
      <c r="T74" s="253"/>
      <c r="U74" s="253"/>
      <c r="V74" s="253"/>
      <c r="W74" s="253"/>
      <c r="X74" s="253"/>
      <c r="Y74" s="253"/>
      <c r="Z74" s="253"/>
      <c r="AA74" s="253"/>
      <c r="AB74" s="253"/>
      <c r="AC74" s="253"/>
      <c r="AD74" s="253"/>
      <c r="AE74" s="253"/>
      <c r="AF74" s="253"/>
      <c r="AG74" s="253"/>
      <c r="AH74" s="253"/>
      <c r="AI74" s="253"/>
      <c r="AJ74" s="253"/>
      <c r="AK74" s="253"/>
      <c r="AL74" s="253"/>
      <c r="AM74" s="253"/>
      <c r="AN74" s="253"/>
      <c r="AO74" s="253"/>
      <c r="AP74" s="253"/>
      <c r="AQ74" s="253"/>
      <c r="AR74" s="253"/>
      <c r="AS74" s="253"/>
      <c r="AT74" s="253"/>
      <c r="AU74" s="253"/>
      <c r="AV74" s="253"/>
      <c r="AW74" s="253"/>
      <c r="AX74" s="253"/>
      <c r="AY74" s="253"/>
      <c r="AZ74" s="253"/>
      <c r="BA74" s="253"/>
      <c r="BB74" s="253"/>
      <c r="BC74" s="253"/>
      <c r="BD74" s="253"/>
      <c r="BE74" s="253"/>
      <c r="BF74" s="253"/>
      <c r="BG74" s="253"/>
      <c r="BH74" s="253"/>
      <c r="BI74" s="253"/>
      <c r="BJ74" s="253"/>
      <c r="BK74" s="253"/>
      <c r="BL74" s="253"/>
    </row>
    <row r="75" spans="1:64" ht="12.75" customHeight="1">
      <c r="A75" s="252"/>
      <c r="B75" s="253"/>
      <c r="C75" s="253"/>
      <c r="D75" s="623"/>
      <c r="E75" s="623"/>
      <c r="F75" s="623"/>
      <c r="G75" s="623"/>
      <c r="H75" s="623"/>
      <c r="I75" s="623"/>
      <c r="J75" s="623"/>
      <c r="K75" s="623"/>
      <c r="L75" s="623"/>
      <c r="M75" s="623"/>
      <c r="N75" s="623"/>
      <c r="O75" s="623"/>
      <c r="P75" s="623"/>
      <c r="Q75" s="623"/>
      <c r="R75" s="253"/>
      <c r="S75" s="253"/>
      <c r="T75" s="253"/>
      <c r="U75" s="253"/>
      <c r="V75" s="253"/>
      <c r="W75" s="253"/>
      <c r="X75" s="253"/>
      <c r="Y75" s="253"/>
      <c r="Z75" s="253"/>
      <c r="AA75" s="253"/>
      <c r="AB75" s="253"/>
      <c r="AC75" s="253"/>
      <c r="AD75" s="253"/>
      <c r="AE75" s="253"/>
      <c r="AF75" s="253"/>
      <c r="AG75" s="253"/>
      <c r="AH75" s="253"/>
      <c r="AI75" s="253"/>
      <c r="AJ75" s="253"/>
      <c r="AK75" s="253"/>
      <c r="AL75" s="253"/>
      <c r="AM75" s="253"/>
      <c r="AN75" s="253"/>
      <c r="AO75" s="253"/>
      <c r="AP75" s="253"/>
      <c r="AQ75" s="253"/>
      <c r="AR75" s="253"/>
      <c r="AS75" s="253"/>
      <c r="AT75" s="253"/>
      <c r="AU75" s="253"/>
      <c r="AV75" s="253"/>
      <c r="AW75" s="253"/>
      <c r="AX75" s="253"/>
      <c r="AY75" s="253"/>
      <c r="AZ75" s="253"/>
      <c r="BA75" s="253"/>
      <c r="BB75" s="253"/>
      <c r="BC75" s="253"/>
      <c r="BD75" s="253"/>
      <c r="BE75" s="253"/>
      <c r="BF75" s="253"/>
      <c r="BG75" s="253"/>
      <c r="BH75" s="253"/>
      <c r="BI75" s="253"/>
      <c r="BJ75" s="253"/>
      <c r="BK75" s="253"/>
      <c r="BL75" s="253"/>
    </row>
    <row r="76" spans="1:64" ht="12.75" customHeight="1">
      <c r="A76" s="252"/>
      <c r="B76" s="253"/>
      <c r="C76" s="253"/>
      <c r="D76" s="623"/>
      <c r="E76" s="623"/>
      <c r="F76" s="623"/>
      <c r="G76" s="623"/>
      <c r="H76" s="623"/>
      <c r="I76" s="623"/>
      <c r="J76" s="623"/>
      <c r="K76" s="623"/>
      <c r="L76" s="623"/>
      <c r="M76" s="623"/>
      <c r="N76" s="623"/>
      <c r="O76" s="623"/>
      <c r="P76" s="623"/>
      <c r="Q76" s="623"/>
      <c r="R76" s="253"/>
      <c r="S76" s="253"/>
      <c r="T76" s="253"/>
      <c r="U76" s="253"/>
      <c r="V76" s="253"/>
      <c r="W76" s="253"/>
      <c r="X76" s="253"/>
      <c r="Y76" s="253"/>
      <c r="Z76" s="253"/>
      <c r="AA76" s="253"/>
      <c r="AB76" s="253"/>
      <c r="AC76" s="253"/>
      <c r="AD76" s="253"/>
      <c r="AE76" s="253"/>
      <c r="AF76" s="253"/>
      <c r="AG76" s="253"/>
      <c r="AH76" s="253"/>
      <c r="AI76" s="253"/>
      <c r="AJ76" s="253"/>
      <c r="AK76" s="253"/>
      <c r="AL76" s="253"/>
      <c r="AM76" s="253"/>
      <c r="AN76" s="253"/>
      <c r="AO76" s="253"/>
      <c r="AP76" s="253"/>
      <c r="AQ76" s="253"/>
      <c r="AR76" s="253"/>
      <c r="AS76" s="253"/>
      <c r="AT76" s="253"/>
      <c r="AU76" s="253"/>
      <c r="AV76" s="253"/>
      <c r="AW76" s="253"/>
      <c r="AX76" s="253"/>
      <c r="AY76" s="253"/>
      <c r="AZ76" s="253"/>
      <c r="BA76" s="253"/>
      <c r="BB76" s="253"/>
      <c r="BC76" s="253"/>
      <c r="BD76" s="253"/>
      <c r="BE76" s="253"/>
      <c r="BF76" s="253"/>
      <c r="BG76" s="253"/>
      <c r="BH76" s="253"/>
      <c r="BI76" s="253"/>
      <c r="BJ76" s="253"/>
      <c r="BK76" s="253"/>
      <c r="BL76" s="253"/>
    </row>
    <row r="77" spans="1:64" ht="12.75" customHeight="1">
      <c r="A77" s="252"/>
      <c r="B77" s="253"/>
      <c r="C77" s="253"/>
      <c r="D77" s="623"/>
      <c r="E77" s="623"/>
      <c r="F77" s="623"/>
      <c r="G77" s="623"/>
      <c r="H77" s="623"/>
      <c r="I77" s="623"/>
      <c r="J77" s="623"/>
      <c r="K77" s="623"/>
      <c r="L77" s="623"/>
      <c r="M77" s="623"/>
      <c r="N77" s="623"/>
      <c r="O77" s="623"/>
      <c r="P77" s="623"/>
      <c r="Q77" s="623"/>
      <c r="R77" s="253"/>
      <c r="S77" s="253"/>
      <c r="T77" s="253"/>
      <c r="U77" s="253"/>
      <c r="V77" s="253"/>
      <c r="W77" s="253"/>
      <c r="X77" s="253"/>
      <c r="Y77" s="253"/>
      <c r="Z77" s="253"/>
      <c r="AA77" s="253"/>
      <c r="AB77" s="253"/>
      <c r="AC77" s="253"/>
      <c r="AD77" s="253"/>
      <c r="AE77" s="253"/>
      <c r="AF77" s="253"/>
      <c r="AG77" s="253"/>
      <c r="AH77" s="253"/>
      <c r="AI77" s="253"/>
      <c r="AJ77" s="253"/>
      <c r="AK77" s="253"/>
      <c r="AL77" s="253"/>
      <c r="AM77" s="253"/>
      <c r="AN77" s="253"/>
      <c r="AO77" s="253"/>
      <c r="AP77" s="253"/>
      <c r="AQ77" s="253"/>
      <c r="AR77" s="253"/>
      <c r="AS77" s="253"/>
      <c r="AT77" s="253"/>
      <c r="AU77" s="253"/>
      <c r="AV77" s="253"/>
      <c r="AW77" s="253"/>
      <c r="AX77" s="253"/>
      <c r="AY77" s="253"/>
      <c r="AZ77" s="253"/>
      <c r="BA77" s="253"/>
      <c r="BB77" s="253"/>
      <c r="BC77" s="253"/>
      <c r="BD77" s="253"/>
      <c r="BE77" s="253"/>
      <c r="BF77" s="253"/>
      <c r="BG77" s="253"/>
      <c r="BH77" s="253"/>
      <c r="BI77" s="253"/>
      <c r="BJ77" s="253"/>
      <c r="BK77" s="253"/>
      <c r="BL77" s="253"/>
    </row>
    <row r="78" spans="1:64" ht="12.75" customHeight="1">
      <c r="A78" s="252"/>
      <c r="B78" s="253"/>
      <c r="C78" s="253"/>
      <c r="D78" s="623"/>
      <c r="E78" s="623"/>
      <c r="F78" s="623"/>
      <c r="G78" s="623"/>
      <c r="H78" s="623"/>
      <c r="I78" s="623"/>
      <c r="J78" s="623"/>
      <c r="K78" s="623"/>
      <c r="L78" s="623"/>
      <c r="M78" s="623"/>
      <c r="N78" s="623"/>
      <c r="O78" s="623"/>
      <c r="P78" s="623"/>
      <c r="Q78" s="623"/>
      <c r="R78" s="253"/>
      <c r="S78" s="253"/>
      <c r="T78" s="253"/>
      <c r="U78" s="253"/>
      <c r="V78" s="253"/>
      <c r="W78" s="253"/>
      <c r="X78" s="253"/>
      <c r="Y78" s="253"/>
      <c r="Z78" s="253"/>
      <c r="AA78" s="253"/>
      <c r="AB78" s="253"/>
      <c r="AC78" s="253"/>
      <c r="AD78" s="253"/>
      <c r="AE78" s="253"/>
      <c r="AF78" s="253"/>
      <c r="AG78" s="253"/>
      <c r="AH78" s="253"/>
      <c r="AI78" s="253"/>
      <c r="AJ78" s="253"/>
      <c r="AK78" s="253"/>
      <c r="AL78" s="253"/>
      <c r="AM78" s="253"/>
      <c r="AN78" s="253"/>
      <c r="AO78" s="253"/>
      <c r="AP78" s="253"/>
      <c r="AQ78" s="253"/>
      <c r="AR78" s="253"/>
      <c r="AS78" s="253"/>
      <c r="AT78" s="253"/>
      <c r="AU78" s="253"/>
      <c r="AV78" s="253"/>
      <c r="AW78" s="253"/>
      <c r="AX78" s="253"/>
      <c r="AY78" s="253"/>
      <c r="AZ78" s="253"/>
      <c r="BA78" s="253"/>
      <c r="BB78" s="253"/>
      <c r="BC78" s="253"/>
      <c r="BD78" s="253"/>
      <c r="BE78" s="253"/>
      <c r="BF78" s="253"/>
      <c r="BG78" s="253"/>
      <c r="BH78" s="253"/>
      <c r="BI78" s="253"/>
      <c r="BJ78" s="253"/>
      <c r="BK78" s="253"/>
      <c r="BL78" s="253"/>
    </row>
    <row r="79" spans="1:64" ht="12.75" customHeight="1">
      <c r="A79" s="252"/>
      <c r="B79" s="253"/>
      <c r="C79" s="253"/>
      <c r="D79" s="623"/>
      <c r="E79" s="623"/>
      <c r="F79" s="623"/>
      <c r="G79" s="623"/>
      <c r="H79" s="623"/>
      <c r="I79" s="623"/>
      <c r="J79" s="623"/>
      <c r="K79" s="623"/>
      <c r="L79" s="623"/>
      <c r="M79" s="623"/>
      <c r="N79" s="623"/>
      <c r="O79" s="623"/>
      <c r="P79" s="623"/>
      <c r="Q79" s="623"/>
      <c r="R79" s="253"/>
      <c r="S79" s="253"/>
      <c r="T79" s="253"/>
      <c r="U79" s="253"/>
      <c r="V79" s="253"/>
      <c r="W79" s="253"/>
      <c r="X79" s="253"/>
      <c r="Y79" s="253"/>
      <c r="Z79" s="253"/>
      <c r="AA79" s="253"/>
      <c r="AB79" s="253"/>
      <c r="AC79" s="253"/>
      <c r="AD79" s="253"/>
      <c r="AE79" s="253"/>
      <c r="AF79" s="253"/>
      <c r="AG79" s="253"/>
      <c r="AH79" s="253"/>
      <c r="AI79" s="253"/>
      <c r="AJ79" s="253"/>
      <c r="AK79" s="253"/>
      <c r="AL79" s="253"/>
      <c r="AM79" s="253"/>
      <c r="AN79" s="253"/>
      <c r="AO79" s="253"/>
      <c r="AP79" s="253"/>
      <c r="AQ79" s="253"/>
      <c r="AR79" s="253"/>
      <c r="AS79" s="253"/>
      <c r="AT79" s="253"/>
      <c r="AU79" s="253"/>
      <c r="AV79" s="253"/>
      <c r="AW79" s="253"/>
      <c r="AX79" s="253"/>
      <c r="AY79" s="253"/>
      <c r="AZ79" s="253"/>
      <c r="BA79" s="253"/>
      <c r="BB79" s="253"/>
      <c r="BC79" s="253"/>
      <c r="BD79" s="253"/>
      <c r="BE79" s="253"/>
      <c r="BF79" s="253"/>
      <c r="BG79" s="253"/>
      <c r="BH79" s="253"/>
      <c r="BI79" s="253"/>
      <c r="BJ79" s="253"/>
      <c r="BK79" s="253"/>
      <c r="BL79" s="253"/>
    </row>
    <row r="80" spans="1:64" ht="12.75" customHeight="1">
      <c r="A80" s="252"/>
      <c r="B80" s="253"/>
      <c r="C80" s="253"/>
      <c r="D80" s="623"/>
      <c r="E80" s="623"/>
      <c r="F80" s="623"/>
      <c r="G80" s="623"/>
      <c r="H80" s="623"/>
      <c r="I80" s="623"/>
      <c r="J80" s="623"/>
      <c r="K80" s="623"/>
      <c r="L80" s="623"/>
      <c r="M80" s="623"/>
      <c r="N80" s="623"/>
      <c r="O80" s="623"/>
      <c r="P80" s="623"/>
      <c r="Q80" s="623"/>
      <c r="R80" s="253"/>
      <c r="S80" s="253"/>
      <c r="T80" s="253"/>
      <c r="U80" s="253"/>
      <c r="V80" s="253"/>
      <c r="W80" s="253"/>
      <c r="X80" s="253"/>
      <c r="Y80" s="253"/>
      <c r="Z80" s="253"/>
      <c r="AA80" s="253"/>
      <c r="AB80" s="253"/>
      <c r="AC80" s="253"/>
      <c r="AD80" s="253"/>
      <c r="AE80" s="253"/>
      <c r="AF80" s="253"/>
      <c r="AG80" s="253"/>
      <c r="AH80" s="253"/>
      <c r="AI80" s="253"/>
      <c r="AJ80" s="253"/>
      <c r="AK80" s="253"/>
      <c r="AL80" s="253"/>
      <c r="AM80" s="253"/>
      <c r="AN80" s="253"/>
      <c r="AO80" s="253"/>
      <c r="AP80" s="253"/>
      <c r="AQ80" s="253"/>
      <c r="AR80" s="253"/>
      <c r="AS80" s="253"/>
      <c r="AT80" s="253"/>
      <c r="AU80" s="253"/>
      <c r="AV80" s="253"/>
      <c r="AW80" s="253"/>
      <c r="AX80" s="253"/>
      <c r="AY80" s="253"/>
      <c r="AZ80" s="253"/>
      <c r="BA80" s="253"/>
      <c r="BB80" s="253"/>
      <c r="BC80" s="253"/>
      <c r="BD80" s="253"/>
      <c r="BE80" s="253"/>
      <c r="BF80" s="253"/>
      <c r="BG80" s="253"/>
      <c r="BH80" s="253"/>
      <c r="BI80" s="253"/>
      <c r="BJ80" s="253"/>
      <c r="BK80" s="253"/>
      <c r="BL80" s="253"/>
    </row>
    <row r="81" spans="1:64" ht="12.75" customHeight="1">
      <c r="A81" s="252"/>
      <c r="B81" s="253"/>
      <c r="C81" s="253"/>
      <c r="D81" s="623"/>
      <c r="E81" s="623"/>
      <c r="F81" s="623"/>
      <c r="G81" s="623"/>
      <c r="H81" s="623"/>
      <c r="I81" s="623"/>
      <c r="J81" s="623"/>
      <c r="K81" s="623"/>
      <c r="L81" s="623"/>
      <c r="M81" s="623"/>
      <c r="N81" s="623"/>
      <c r="O81" s="623"/>
      <c r="P81" s="623"/>
      <c r="Q81" s="623"/>
      <c r="R81" s="253"/>
      <c r="S81" s="253"/>
      <c r="T81" s="253"/>
      <c r="U81" s="253"/>
      <c r="V81" s="253"/>
      <c r="W81" s="253"/>
      <c r="X81" s="253"/>
      <c r="Y81" s="253"/>
      <c r="Z81" s="253"/>
      <c r="AA81" s="253"/>
      <c r="AB81" s="253"/>
      <c r="AC81" s="253"/>
      <c r="AD81" s="253"/>
      <c r="AE81" s="253"/>
      <c r="AF81" s="253"/>
      <c r="AG81" s="253"/>
      <c r="AH81" s="253"/>
      <c r="AI81" s="253"/>
      <c r="AJ81" s="253"/>
      <c r="AK81" s="253"/>
      <c r="AL81" s="253"/>
      <c r="AM81" s="253"/>
      <c r="AN81" s="253"/>
      <c r="AO81" s="253"/>
      <c r="AP81" s="253"/>
      <c r="AQ81" s="253"/>
      <c r="AR81" s="253"/>
      <c r="AS81" s="253"/>
      <c r="AT81" s="253"/>
      <c r="AU81" s="253"/>
      <c r="AV81" s="253"/>
      <c r="AW81" s="253"/>
      <c r="AX81" s="253"/>
      <c r="AY81" s="253"/>
      <c r="AZ81" s="253"/>
      <c r="BA81" s="253"/>
      <c r="BB81" s="253"/>
      <c r="BC81" s="253"/>
      <c r="BD81" s="253"/>
      <c r="BE81" s="253"/>
      <c r="BF81" s="253"/>
      <c r="BG81" s="253"/>
      <c r="BH81" s="253"/>
      <c r="BI81" s="253"/>
      <c r="BJ81" s="253"/>
      <c r="BK81" s="253"/>
      <c r="BL81" s="253"/>
    </row>
    <row r="82" spans="1:64" ht="12.75" customHeight="1">
      <c r="A82" s="252"/>
      <c r="B82" s="253"/>
      <c r="C82" s="253"/>
      <c r="D82" s="623"/>
      <c r="E82" s="623"/>
      <c r="F82" s="623"/>
      <c r="G82" s="623"/>
      <c r="H82" s="623"/>
      <c r="I82" s="623"/>
      <c r="J82" s="623"/>
      <c r="K82" s="623"/>
      <c r="L82" s="623"/>
      <c r="M82" s="623"/>
      <c r="N82" s="623"/>
      <c r="O82" s="623"/>
      <c r="P82" s="623"/>
      <c r="Q82" s="623"/>
      <c r="R82" s="253"/>
      <c r="S82" s="253"/>
      <c r="T82" s="253"/>
      <c r="U82" s="253"/>
      <c r="V82" s="253"/>
      <c r="W82" s="253"/>
      <c r="X82" s="253"/>
      <c r="Y82" s="253"/>
      <c r="Z82" s="253"/>
      <c r="AA82" s="253"/>
      <c r="AB82" s="253"/>
      <c r="AC82" s="253"/>
      <c r="AD82" s="253"/>
      <c r="AE82" s="253"/>
      <c r="AF82" s="253"/>
      <c r="AG82" s="253"/>
      <c r="AH82" s="253"/>
      <c r="AI82" s="253"/>
      <c r="AJ82" s="253"/>
      <c r="AK82" s="253"/>
      <c r="AL82" s="253"/>
      <c r="AM82" s="253"/>
      <c r="AN82" s="253"/>
      <c r="AO82" s="253"/>
      <c r="AP82" s="253"/>
      <c r="AQ82" s="253"/>
      <c r="AR82" s="253"/>
      <c r="AS82" s="253"/>
      <c r="AT82" s="253"/>
      <c r="AU82" s="253"/>
      <c r="AV82" s="253"/>
      <c r="AW82" s="253"/>
      <c r="AX82" s="253"/>
      <c r="AY82" s="253"/>
      <c r="AZ82" s="253"/>
      <c r="BA82" s="253"/>
      <c r="BB82" s="253"/>
      <c r="BC82" s="253"/>
      <c r="BD82" s="253"/>
      <c r="BE82" s="253"/>
      <c r="BF82" s="253"/>
      <c r="BG82" s="253"/>
      <c r="BH82" s="253"/>
      <c r="BI82" s="253"/>
      <c r="BJ82" s="253"/>
      <c r="BK82" s="253"/>
      <c r="BL82" s="253"/>
    </row>
    <row r="83" spans="1:64" ht="12.75" customHeight="1">
      <c r="A83" s="252"/>
      <c r="B83" s="253"/>
      <c r="C83" s="253"/>
      <c r="D83" s="623"/>
      <c r="E83" s="623"/>
      <c r="F83" s="623"/>
      <c r="G83" s="623"/>
      <c r="H83" s="623"/>
      <c r="I83" s="623"/>
      <c r="J83" s="623"/>
      <c r="K83" s="623"/>
      <c r="L83" s="623"/>
      <c r="M83" s="623"/>
      <c r="N83" s="623"/>
      <c r="O83" s="623"/>
      <c r="P83" s="623"/>
      <c r="Q83" s="623"/>
      <c r="R83" s="253"/>
      <c r="S83" s="253"/>
      <c r="T83" s="253"/>
      <c r="U83" s="253"/>
      <c r="V83" s="253"/>
      <c r="W83" s="253"/>
      <c r="X83" s="253"/>
      <c r="Y83" s="253"/>
      <c r="Z83" s="253"/>
      <c r="AA83" s="253"/>
      <c r="AB83" s="253"/>
      <c r="AC83" s="253"/>
      <c r="AD83" s="253"/>
      <c r="AE83" s="253"/>
      <c r="AF83" s="253"/>
      <c r="AG83" s="253"/>
      <c r="AH83" s="253"/>
      <c r="AI83" s="253"/>
      <c r="AJ83" s="253"/>
      <c r="AK83" s="253"/>
      <c r="AL83" s="253"/>
      <c r="AM83" s="253"/>
      <c r="AN83" s="253"/>
      <c r="AO83" s="253"/>
      <c r="AP83" s="253"/>
      <c r="AQ83" s="253"/>
      <c r="AR83" s="253"/>
      <c r="AS83" s="253"/>
      <c r="AT83" s="253"/>
      <c r="AU83" s="253"/>
      <c r="AV83" s="253"/>
      <c r="AW83" s="253"/>
      <c r="AX83" s="253"/>
      <c r="AY83" s="253"/>
      <c r="AZ83" s="253"/>
      <c r="BA83" s="253"/>
      <c r="BB83" s="253"/>
      <c r="BC83" s="253"/>
      <c r="BD83" s="253"/>
      <c r="BE83" s="253"/>
      <c r="BF83" s="253"/>
      <c r="BG83" s="253"/>
      <c r="BH83" s="253"/>
      <c r="BI83" s="253"/>
      <c r="BJ83" s="253"/>
      <c r="BK83" s="253"/>
      <c r="BL83" s="253"/>
    </row>
    <row r="84" spans="1:64" ht="12.75" customHeight="1">
      <c r="A84" s="252"/>
      <c r="B84" s="253"/>
      <c r="C84" s="253"/>
      <c r="D84" s="623"/>
      <c r="E84" s="623"/>
      <c r="F84" s="623"/>
      <c r="G84" s="623"/>
      <c r="H84" s="623"/>
      <c r="I84" s="623"/>
      <c r="J84" s="623"/>
      <c r="K84" s="623"/>
      <c r="L84" s="623"/>
      <c r="M84" s="623"/>
      <c r="N84" s="623"/>
      <c r="O84" s="623"/>
      <c r="P84" s="623"/>
      <c r="Q84" s="62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3"/>
      <c r="AO84" s="253"/>
      <c r="AP84" s="253"/>
      <c r="AQ84" s="253"/>
      <c r="AR84" s="253"/>
      <c r="AS84" s="253"/>
      <c r="AT84" s="253"/>
      <c r="AU84" s="253"/>
      <c r="AV84" s="253"/>
      <c r="AW84" s="253"/>
      <c r="AX84" s="253"/>
      <c r="AY84" s="253"/>
      <c r="AZ84" s="253"/>
      <c r="BA84" s="253"/>
      <c r="BB84" s="253"/>
      <c r="BC84" s="253"/>
      <c r="BD84" s="253"/>
      <c r="BE84" s="253"/>
      <c r="BF84" s="253"/>
      <c r="BG84" s="253"/>
      <c r="BH84" s="253"/>
      <c r="BI84" s="253"/>
      <c r="BJ84" s="253"/>
      <c r="BK84" s="253"/>
      <c r="BL84" s="253"/>
    </row>
    <row r="85" spans="1:64" ht="12.75" customHeight="1">
      <c r="A85" s="252"/>
      <c r="B85" s="253"/>
      <c r="C85" s="253"/>
      <c r="D85" s="623"/>
      <c r="E85" s="623"/>
      <c r="F85" s="623"/>
      <c r="G85" s="623"/>
      <c r="H85" s="623"/>
      <c r="I85" s="623"/>
      <c r="J85" s="623"/>
      <c r="K85" s="623"/>
      <c r="L85" s="623"/>
      <c r="M85" s="623"/>
      <c r="N85" s="623"/>
      <c r="O85" s="623"/>
      <c r="P85" s="623"/>
      <c r="Q85" s="623"/>
      <c r="R85" s="253"/>
      <c r="S85" s="253"/>
      <c r="T85" s="253"/>
      <c r="U85" s="253"/>
      <c r="V85" s="253"/>
      <c r="W85" s="253"/>
      <c r="X85" s="253"/>
      <c r="Y85" s="253"/>
      <c r="Z85" s="253"/>
      <c r="AA85" s="253"/>
      <c r="AB85" s="253"/>
      <c r="AC85" s="253"/>
      <c r="AD85" s="253"/>
      <c r="AE85" s="253"/>
      <c r="AF85" s="253"/>
      <c r="AG85" s="253"/>
      <c r="AH85" s="253"/>
      <c r="AI85" s="253"/>
      <c r="AJ85" s="253"/>
      <c r="AK85" s="253"/>
      <c r="AL85" s="253"/>
      <c r="AM85" s="253"/>
      <c r="AN85" s="253"/>
      <c r="AO85" s="253"/>
      <c r="AP85" s="253"/>
      <c r="AQ85" s="253"/>
      <c r="AR85" s="253"/>
      <c r="AS85" s="253"/>
      <c r="AT85" s="253"/>
      <c r="AU85" s="253"/>
      <c r="AV85" s="253"/>
      <c r="AW85" s="253"/>
      <c r="AX85" s="253"/>
      <c r="AY85" s="253"/>
      <c r="AZ85" s="253"/>
      <c r="BA85" s="253"/>
      <c r="BB85" s="253"/>
      <c r="BC85" s="253"/>
      <c r="BD85" s="253"/>
      <c r="BE85" s="253"/>
      <c r="BF85" s="253"/>
      <c r="BG85" s="253"/>
      <c r="BH85" s="253"/>
      <c r="BI85" s="253"/>
      <c r="BJ85" s="253"/>
      <c r="BK85" s="253"/>
      <c r="BL85" s="253"/>
    </row>
    <row r="86" spans="1:64" ht="12.75" customHeight="1">
      <c r="A86" s="252"/>
      <c r="B86" s="253"/>
      <c r="C86" s="253"/>
      <c r="D86" s="254"/>
      <c r="E86" s="253"/>
      <c r="F86" s="253"/>
      <c r="G86" s="253"/>
      <c r="H86" s="253"/>
      <c r="I86" s="253"/>
      <c r="J86" s="253"/>
      <c r="K86" s="253"/>
      <c r="L86" s="253"/>
      <c r="M86" s="253"/>
      <c r="N86" s="253"/>
      <c r="O86" s="253"/>
      <c r="P86" s="253"/>
      <c r="Q86" s="253"/>
      <c r="R86" s="253"/>
      <c r="S86" s="253"/>
      <c r="T86" s="253"/>
      <c r="U86" s="253"/>
      <c r="V86" s="253"/>
      <c r="W86" s="253"/>
      <c r="X86" s="253"/>
      <c r="Y86" s="253"/>
      <c r="Z86" s="253"/>
      <c r="AA86" s="253"/>
      <c r="AB86" s="253"/>
      <c r="AC86" s="253"/>
      <c r="AD86" s="253"/>
      <c r="AE86" s="253"/>
      <c r="AF86" s="253"/>
      <c r="AG86" s="253"/>
      <c r="AH86" s="253"/>
      <c r="AI86" s="253"/>
      <c r="AJ86" s="253"/>
      <c r="AK86" s="253"/>
      <c r="AL86" s="253"/>
      <c r="AM86" s="253"/>
      <c r="AN86" s="253"/>
      <c r="AO86" s="253"/>
      <c r="AP86" s="253"/>
      <c r="AQ86" s="253"/>
      <c r="AR86" s="253"/>
      <c r="AS86" s="253"/>
      <c r="AT86" s="253"/>
      <c r="AU86" s="253"/>
      <c r="AV86" s="253"/>
      <c r="AW86" s="253"/>
      <c r="AX86" s="253"/>
      <c r="AY86" s="253"/>
      <c r="AZ86" s="253"/>
      <c r="BA86" s="253"/>
      <c r="BB86" s="253"/>
      <c r="BC86" s="253"/>
      <c r="BD86" s="253"/>
      <c r="BE86" s="253"/>
      <c r="BF86" s="253"/>
      <c r="BG86" s="253"/>
      <c r="BH86" s="253"/>
      <c r="BI86" s="253"/>
      <c r="BJ86" s="253"/>
      <c r="BK86" s="253"/>
      <c r="BL86" s="253"/>
    </row>
    <row r="87" spans="1:64" ht="12.75" customHeight="1">
      <c r="A87" s="252"/>
      <c r="B87" s="253"/>
      <c r="C87" s="253"/>
      <c r="D87" s="755"/>
      <c r="E87" s="755"/>
      <c r="F87" s="755"/>
      <c r="G87" s="755"/>
      <c r="H87" s="755"/>
      <c r="I87" s="755"/>
      <c r="J87" s="755"/>
      <c r="K87" s="755"/>
      <c r="L87" s="755"/>
      <c r="M87" s="755"/>
      <c r="N87" s="755"/>
      <c r="O87" s="755"/>
      <c r="P87" s="755"/>
      <c r="Q87" s="755"/>
      <c r="R87" s="755"/>
      <c r="S87" s="755"/>
      <c r="T87" s="755"/>
      <c r="U87" s="755"/>
      <c r="V87" s="253"/>
      <c r="W87" s="253"/>
      <c r="X87" s="253"/>
      <c r="Y87" s="253"/>
      <c r="Z87" s="253"/>
      <c r="AA87" s="253"/>
      <c r="AB87" s="253"/>
      <c r="AC87" s="253"/>
      <c r="AD87" s="253"/>
      <c r="AE87" s="253"/>
      <c r="AF87" s="253"/>
      <c r="AG87" s="253"/>
      <c r="AH87" s="253"/>
      <c r="AI87" s="253"/>
      <c r="AJ87" s="253"/>
      <c r="AK87" s="253"/>
      <c r="AL87" s="253"/>
      <c r="AM87" s="253"/>
      <c r="AN87" s="253"/>
      <c r="AO87" s="253"/>
      <c r="AP87" s="253"/>
      <c r="AQ87" s="253"/>
      <c r="AR87" s="253"/>
      <c r="AS87" s="253"/>
      <c r="AT87" s="253"/>
      <c r="AU87" s="253"/>
      <c r="AV87" s="253"/>
      <c r="AW87" s="253"/>
      <c r="AX87" s="253"/>
      <c r="AY87" s="253"/>
      <c r="AZ87" s="253"/>
      <c r="BA87" s="253"/>
      <c r="BB87" s="253"/>
      <c r="BC87" s="253"/>
      <c r="BD87" s="253"/>
      <c r="BE87" s="253"/>
      <c r="BF87" s="253"/>
      <c r="BG87" s="253"/>
      <c r="BH87" s="253"/>
      <c r="BI87" s="253"/>
      <c r="BJ87" s="253"/>
      <c r="BK87" s="253"/>
      <c r="BL87" s="253"/>
    </row>
    <row r="88" spans="1:64" ht="12.75" customHeight="1">
      <c r="A88" s="252"/>
      <c r="B88" s="253"/>
      <c r="C88" s="253"/>
      <c r="D88" s="755"/>
      <c r="E88" s="755"/>
      <c r="F88" s="755"/>
      <c r="G88" s="755"/>
      <c r="H88" s="755"/>
      <c r="I88" s="755"/>
      <c r="J88" s="755"/>
      <c r="K88" s="755"/>
      <c r="L88" s="755"/>
      <c r="M88" s="755"/>
      <c r="N88" s="755"/>
      <c r="O88" s="755"/>
      <c r="P88" s="755"/>
      <c r="Q88" s="755"/>
      <c r="R88" s="755"/>
      <c r="S88" s="755"/>
      <c r="T88" s="755"/>
      <c r="U88" s="755"/>
      <c r="V88" s="253"/>
      <c r="W88" s="253"/>
      <c r="X88" s="253"/>
      <c r="Y88" s="253"/>
      <c r="Z88" s="253"/>
      <c r="AA88" s="253"/>
      <c r="AB88" s="253"/>
      <c r="AC88" s="253"/>
      <c r="AD88" s="253"/>
      <c r="AE88" s="253"/>
      <c r="AF88" s="253"/>
      <c r="AG88" s="253"/>
      <c r="AH88" s="253"/>
      <c r="AI88" s="253"/>
      <c r="AJ88" s="253"/>
      <c r="AK88" s="253"/>
      <c r="AL88" s="253"/>
      <c r="AM88" s="253"/>
      <c r="AN88" s="253"/>
      <c r="AO88" s="253"/>
      <c r="AP88" s="253"/>
      <c r="AQ88" s="253"/>
      <c r="AR88" s="253"/>
      <c r="AS88" s="253"/>
      <c r="AT88" s="253"/>
      <c r="AU88" s="253"/>
      <c r="AV88" s="253"/>
      <c r="AW88" s="253"/>
      <c r="AX88" s="253"/>
      <c r="AY88" s="253"/>
      <c r="AZ88" s="253"/>
      <c r="BA88" s="253"/>
      <c r="BB88" s="253"/>
      <c r="BC88" s="253"/>
      <c r="BD88" s="253"/>
      <c r="BE88" s="253"/>
      <c r="BF88" s="253"/>
      <c r="BG88" s="253"/>
      <c r="BH88" s="253"/>
      <c r="BI88" s="253"/>
      <c r="BJ88" s="253"/>
      <c r="BK88" s="253"/>
      <c r="BL88" s="253"/>
    </row>
    <row r="89" spans="1:64" ht="12.75" customHeight="1">
      <c r="A89" s="252"/>
      <c r="B89" s="255"/>
      <c r="C89" s="255"/>
      <c r="D89" s="255"/>
      <c r="E89" s="255"/>
      <c r="F89" s="255"/>
      <c r="G89" s="255"/>
      <c r="H89" s="255"/>
      <c r="I89" s="255"/>
      <c r="J89" s="255"/>
      <c r="K89" s="255"/>
      <c r="L89" s="255"/>
      <c r="M89" s="255"/>
      <c r="N89" s="255"/>
      <c r="O89" s="255"/>
      <c r="P89" s="255"/>
      <c r="Q89" s="255"/>
      <c r="R89" s="255"/>
      <c r="S89" s="255"/>
      <c r="T89" s="255"/>
      <c r="U89" s="255"/>
      <c r="V89" s="255"/>
      <c r="W89" s="255"/>
      <c r="X89" s="255"/>
      <c r="Y89" s="255"/>
      <c r="Z89" s="255"/>
      <c r="AA89" s="255"/>
      <c r="AB89" s="255"/>
      <c r="AC89" s="255"/>
      <c r="AD89" s="255"/>
      <c r="AE89" s="255"/>
      <c r="AF89" s="255"/>
      <c r="AG89" s="255"/>
      <c r="AH89" s="255"/>
      <c r="AI89" s="255"/>
      <c r="AJ89" s="255"/>
      <c r="AK89" s="255"/>
      <c r="AL89" s="255"/>
      <c r="AM89" s="255"/>
      <c r="AN89" s="255"/>
      <c r="AO89" s="255"/>
      <c r="AP89" s="255"/>
      <c r="AQ89" s="255"/>
      <c r="AR89" s="255"/>
      <c r="AS89" s="255"/>
      <c r="AT89" s="255"/>
      <c r="AU89" s="255"/>
      <c r="AV89" s="255"/>
      <c r="AW89" s="255"/>
      <c r="AX89" s="255"/>
      <c r="AY89" s="255"/>
      <c r="AZ89" s="255"/>
      <c r="BA89" s="255"/>
      <c r="BB89" s="255"/>
      <c r="BC89" s="255"/>
      <c r="BD89" s="255"/>
      <c r="BE89" s="255"/>
      <c r="BF89" s="255"/>
      <c r="BG89" s="255"/>
      <c r="BH89" s="255"/>
      <c r="BI89" s="255"/>
      <c r="BJ89" s="255"/>
      <c r="BK89" s="255"/>
      <c r="BL89" s="257"/>
    </row>
    <row r="90" spans="1:64" ht="12.75" customHeight="1">
      <c r="A90" s="252"/>
      <c r="B90" s="255"/>
      <c r="C90" s="255"/>
      <c r="D90" s="255"/>
      <c r="E90" s="255"/>
      <c r="F90" s="255"/>
      <c r="G90" s="255"/>
      <c r="H90" s="255"/>
      <c r="I90" s="255"/>
      <c r="J90" s="255"/>
      <c r="K90" s="255"/>
      <c r="L90" s="255"/>
      <c r="M90" s="255"/>
      <c r="N90" s="255"/>
      <c r="O90" s="255"/>
      <c r="P90" s="255"/>
      <c r="Q90" s="255"/>
      <c r="R90" s="255"/>
      <c r="S90" s="255"/>
      <c r="T90" s="255"/>
      <c r="U90" s="255"/>
      <c r="V90" s="255"/>
      <c r="W90" s="255"/>
      <c r="X90" s="255"/>
      <c r="Y90" s="255"/>
      <c r="Z90" s="255"/>
      <c r="AA90" s="255"/>
      <c r="AB90" s="255"/>
      <c r="AC90" s="255"/>
      <c r="AD90" s="255"/>
      <c r="AE90" s="255"/>
      <c r="AF90" s="255"/>
      <c r="AG90" s="255"/>
      <c r="AH90" s="255"/>
      <c r="AI90" s="255"/>
      <c r="AJ90" s="255"/>
      <c r="AK90" s="255"/>
      <c r="AL90" s="255"/>
      <c r="AM90" s="255"/>
      <c r="AN90" s="255"/>
      <c r="AO90" s="255"/>
      <c r="AP90" s="255"/>
      <c r="AQ90" s="255"/>
      <c r="AR90" s="255"/>
      <c r="AS90" s="255"/>
      <c r="AT90" s="255"/>
      <c r="AU90" s="255"/>
      <c r="AV90" s="255"/>
      <c r="AW90" s="255"/>
      <c r="AX90" s="255"/>
      <c r="AY90" s="255"/>
      <c r="AZ90" s="255"/>
      <c r="BA90" s="255"/>
      <c r="BB90" s="255"/>
      <c r="BC90" s="255"/>
      <c r="BD90" s="255"/>
      <c r="BE90" s="255"/>
      <c r="BF90" s="255"/>
      <c r="BG90" s="255"/>
      <c r="BH90" s="255"/>
      <c r="BI90" s="255"/>
      <c r="BJ90" s="255"/>
      <c r="BK90" s="255"/>
      <c r="BL90" s="257"/>
    </row>
    <row r="91" spans="1:64" ht="12.75" customHeight="1">
      <c r="A91" s="252"/>
      <c r="B91" s="253"/>
      <c r="C91" s="253"/>
      <c r="D91" s="263"/>
      <c r="E91" s="263"/>
      <c r="F91" s="263"/>
      <c r="G91" s="263"/>
      <c r="H91" s="263"/>
      <c r="I91" s="263"/>
      <c r="J91" s="263"/>
      <c r="K91" s="263"/>
      <c r="L91" s="264"/>
      <c r="M91" s="264"/>
      <c r="N91" s="264"/>
      <c r="O91" s="264"/>
      <c r="P91" s="264"/>
      <c r="Q91" s="264"/>
      <c r="R91" s="264"/>
      <c r="S91" s="264"/>
      <c r="T91" s="264"/>
      <c r="U91" s="264"/>
      <c r="V91" s="264"/>
      <c r="W91" s="264"/>
      <c r="X91" s="264"/>
      <c r="Y91" s="264"/>
      <c r="Z91" s="264"/>
      <c r="AA91" s="264"/>
      <c r="AB91" s="264"/>
      <c r="AC91" s="264"/>
      <c r="AD91" s="264"/>
      <c r="AE91" s="264"/>
      <c r="AF91" s="264"/>
      <c r="AG91" s="264"/>
      <c r="AH91" s="264"/>
      <c r="AI91" s="264"/>
      <c r="AJ91" s="264"/>
      <c r="AK91" s="264"/>
      <c r="AL91" s="264"/>
      <c r="AM91" s="264"/>
      <c r="AN91" s="264"/>
      <c r="AO91" s="264"/>
      <c r="AP91" s="264"/>
      <c r="AQ91" s="264"/>
      <c r="AR91" s="264"/>
      <c r="AS91" s="264"/>
      <c r="AT91" s="264"/>
      <c r="AU91" s="264"/>
      <c r="AV91" s="264"/>
      <c r="AW91" s="264"/>
      <c r="AX91" s="264"/>
      <c r="AY91" s="264"/>
      <c r="AZ91" s="253"/>
      <c r="BA91" s="253"/>
      <c r="BB91" s="253"/>
      <c r="BC91" s="253"/>
      <c r="BD91" s="253"/>
      <c r="BE91" s="255"/>
      <c r="BF91" s="255"/>
      <c r="BG91" s="255"/>
      <c r="BH91" s="255"/>
      <c r="BI91" s="255"/>
      <c r="BJ91" s="255"/>
      <c r="BK91" s="255"/>
      <c r="BL91" s="257"/>
    </row>
    <row r="92" spans="1:64" ht="12.75" customHeight="1">
      <c r="A92" s="252"/>
      <c r="B92" s="253"/>
      <c r="C92" s="253"/>
      <c r="D92" s="263"/>
      <c r="E92" s="263"/>
      <c r="F92" s="263"/>
      <c r="G92" s="263"/>
      <c r="H92" s="263"/>
      <c r="I92" s="263"/>
      <c r="J92" s="263"/>
      <c r="K92" s="263"/>
      <c r="L92" s="264"/>
      <c r="M92" s="264"/>
      <c r="N92" s="264"/>
      <c r="O92" s="264"/>
      <c r="P92" s="264"/>
      <c r="Q92" s="264"/>
      <c r="R92" s="264"/>
      <c r="S92" s="264"/>
      <c r="T92" s="264"/>
      <c r="U92" s="264"/>
      <c r="V92" s="264"/>
      <c r="W92" s="264"/>
      <c r="X92" s="264"/>
      <c r="Y92" s="264"/>
      <c r="Z92" s="264"/>
      <c r="AA92" s="264"/>
      <c r="AB92" s="264"/>
      <c r="AC92" s="264"/>
      <c r="AD92" s="264"/>
      <c r="AE92" s="264"/>
      <c r="AF92" s="264"/>
      <c r="AG92" s="264"/>
      <c r="AH92" s="264"/>
      <c r="AI92" s="264"/>
      <c r="AJ92" s="264"/>
      <c r="AK92" s="264"/>
      <c r="AL92" s="264"/>
      <c r="AM92" s="264"/>
      <c r="AN92" s="264"/>
      <c r="AO92" s="264"/>
      <c r="AP92" s="264"/>
      <c r="AQ92" s="264"/>
      <c r="AR92" s="264"/>
      <c r="AS92" s="264"/>
      <c r="AT92" s="264"/>
      <c r="AU92" s="264"/>
      <c r="AV92" s="264"/>
      <c r="AW92" s="264"/>
      <c r="AX92" s="264"/>
      <c r="AY92" s="264"/>
      <c r="AZ92" s="253"/>
      <c r="BA92" s="253"/>
      <c r="BB92" s="253"/>
      <c r="BC92" s="253"/>
      <c r="BD92" s="253"/>
      <c r="BE92" s="255"/>
      <c r="BF92" s="255"/>
      <c r="BG92" s="255"/>
      <c r="BH92" s="255"/>
      <c r="BI92" s="255"/>
      <c r="BJ92" s="255"/>
      <c r="BK92" s="255"/>
      <c r="BL92" s="257"/>
    </row>
    <row r="93" spans="1:64" ht="12.75" customHeight="1">
      <c r="A93" s="252"/>
      <c r="B93" s="253"/>
      <c r="C93" s="253"/>
      <c r="D93" s="263"/>
      <c r="E93" s="263"/>
      <c r="F93" s="263"/>
      <c r="G93" s="263"/>
      <c r="H93" s="263"/>
      <c r="I93" s="263"/>
      <c r="J93" s="263"/>
      <c r="K93" s="263"/>
      <c r="L93" s="264"/>
      <c r="M93" s="264"/>
      <c r="N93" s="264"/>
      <c r="O93" s="264"/>
      <c r="P93" s="264"/>
      <c r="Q93" s="264"/>
      <c r="R93" s="264"/>
      <c r="S93" s="264"/>
      <c r="T93" s="264"/>
      <c r="U93" s="264"/>
      <c r="V93" s="264"/>
      <c r="W93" s="264"/>
      <c r="X93" s="264"/>
      <c r="Y93" s="264"/>
      <c r="Z93" s="264"/>
      <c r="AA93" s="264"/>
      <c r="AB93" s="264"/>
      <c r="AC93" s="264"/>
      <c r="AD93" s="264"/>
      <c r="AE93" s="264"/>
      <c r="AF93" s="264"/>
      <c r="AG93" s="264"/>
      <c r="AH93" s="264"/>
      <c r="AI93" s="264"/>
      <c r="AJ93" s="264"/>
      <c r="AK93" s="264"/>
      <c r="AL93" s="264"/>
      <c r="AM93" s="264"/>
      <c r="AN93" s="264"/>
      <c r="AO93" s="264"/>
      <c r="AP93" s="264"/>
      <c r="AQ93" s="264"/>
      <c r="AR93" s="264"/>
      <c r="AS93" s="264"/>
      <c r="AT93" s="264"/>
      <c r="AU93" s="264"/>
      <c r="AV93" s="264"/>
      <c r="AW93" s="264"/>
      <c r="AX93" s="264"/>
      <c r="AY93" s="264"/>
      <c r="AZ93" s="253"/>
      <c r="BA93" s="253"/>
      <c r="BB93" s="253"/>
      <c r="BC93" s="253"/>
      <c r="BD93" s="253"/>
      <c r="BE93" s="255"/>
      <c r="BF93" s="255"/>
      <c r="BG93" s="255"/>
      <c r="BH93" s="255"/>
      <c r="BI93" s="255"/>
      <c r="BJ93" s="255"/>
      <c r="BK93" s="255"/>
      <c r="BL93" s="257"/>
    </row>
    <row r="94" spans="1:64" ht="12.75" customHeight="1">
      <c r="A94" s="252"/>
      <c r="B94" s="253"/>
      <c r="C94" s="253"/>
      <c r="D94" s="263"/>
      <c r="E94" s="263"/>
      <c r="F94" s="263"/>
      <c r="G94" s="263"/>
      <c r="H94" s="263"/>
      <c r="I94" s="263"/>
      <c r="J94" s="263"/>
      <c r="K94" s="263"/>
      <c r="L94" s="264"/>
      <c r="M94" s="264"/>
      <c r="N94" s="264"/>
      <c r="O94" s="264"/>
      <c r="P94" s="264"/>
      <c r="Q94" s="264"/>
      <c r="R94" s="264"/>
      <c r="S94" s="264"/>
      <c r="T94" s="264"/>
      <c r="U94" s="264"/>
      <c r="V94" s="264"/>
      <c r="W94" s="264"/>
      <c r="X94" s="264"/>
      <c r="Y94" s="264"/>
      <c r="Z94" s="264"/>
      <c r="AA94" s="264"/>
      <c r="AB94" s="264"/>
      <c r="AC94" s="264"/>
      <c r="AD94" s="264"/>
      <c r="AE94" s="264"/>
      <c r="AF94" s="264"/>
      <c r="AG94" s="264"/>
      <c r="AH94" s="264"/>
      <c r="AI94" s="264"/>
      <c r="AJ94" s="264"/>
      <c r="AK94" s="264"/>
      <c r="AL94" s="264"/>
      <c r="AM94" s="264"/>
      <c r="AN94" s="264"/>
      <c r="AO94" s="264"/>
      <c r="AP94" s="264"/>
      <c r="AQ94" s="264"/>
      <c r="AR94" s="264"/>
      <c r="AS94" s="264"/>
      <c r="AT94" s="264"/>
      <c r="AU94" s="264"/>
      <c r="AV94" s="264"/>
      <c r="AW94" s="264"/>
      <c r="AX94" s="264"/>
      <c r="AY94" s="264"/>
      <c r="AZ94" s="253"/>
      <c r="BA94" s="253"/>
      <c r="BB94" s="253"/>
      <c r="BC94" s="253"/>
      <c r="BD94" s="253"/>
      <c r="BE94" s="255"/>
      <c r="BF94" s="255"/>
      <c r="BG94" s="255"/>
      <c r="BH94" s="255"/>
      <c r="BI94" s="255"/>
      <c r="BJ94" s="255"/>
      <c r="BK94" s="255"/>
      <c r="BL94" s="257"/>
    </row>
    <row r="95" spans="1:64" ht="12.75" customHeight="1">
      <c r="A95" s="252"/>
      <c r="B95" s="253"/>
      <c r="C95" s="253"/>
      <c r="D95" s="253"/>
      <c r="E95" s="253"/>
      <c r="F95" s="253"/>
      <c r="G95" s="253"/>
      <c r="H95" s="253"/>
      <c r="I95" s="253"/>
      <c r="J95" s="253"/>
      <c r="K95" s="253"/>
      <c r="L95" s="253"/>
      <c r="M95" s="253"/>
      <c r="N95" s="253"/>
      <c r="O95" s="253"/>
      <c r="P95" s="253"/>
      <c r="Q95" s="253"/>
      <c r="R95" s="253"/>
      <c r="S95" s="253"/>
      <c r="T95" s="253"/>
      <c r="U95" s="253"/>
      <c r="V95" s="253"/>
      <c r="W95" s="253"/>
      <c r="X95" s="253"/>
      <c r="Y95" s="253"/>
      <c r="Z95" s="253"/>
      <c r="AA95" s="253"/>
      <c r="AB95" s="253"/>
      <c r="AC95" s="253"/>
      <c r="AD95" s="253"/>
      <c r="AE95" s="253"/>
      <c r="AF95" s="253"/>
      <c r="AG95" s="253"/>
      <c r="AH95" s="253"/>
      <c r="AI95" s="253"/>
      <c r="AJ95" s="253"/>
      <c r="AK95" s="253"/>
      <c r="AL95" s="253"/>
      <c r="AM95" s="253"/>
      <c r="AN95" s="253"/>
      <c r="AO95" s="253"/>
      <c r="AP95" s="253"/>
      <c r="AQ95" s="253"/>
      <c r="AR95" s="253"/>
      <c r="AS95" s="253"/>
      <c r="AT95" s="253"/>
      <c r="AU95" s="253"/>
      <c r="AV95" s="253"/>
      <c r="AW95" s="253"/>
      <c r="AX95" s="253"/>
      <c r="AY95" s="253"/>
      <c r="AZ95" s="253"/>
      <c r="BA95" s="253"/>
      <c r="BB95" s="253"/>
      <c r="BC95" s="253"/>
      <c r="BD95" s="253"/>
      <c r="BE95" s="253"/>
      <c r="BF95" s="253"/>
      <c r="BG95" s="253"/>
      <c r="BH95" s="253"/>
      <c r="BI95" s="253"/>
      <c r="BJ95" s="255"/>
      <c r="BK95" s="253"/>
      <c r="BL95" s="257"/>
    </row>
    <row r="96" spans="1:64" ht="12.75" customHeight="1">
      <c r="A96" s="252"/>
      <c r="B96" s="253"/>
      <c r="C96" s="253"/>
      <c r="D96" s="755"/>
      <c r="E96" s="755"/>
      <c r="F96" s="755"/>
      <c r="G96" s="755"/>
      <c r="H96" s="755"/>
      <c r="I96" s="755"/>
      <c r="J96" s="755"/>
      <c r="K96" s="755"/>
      <c r="L96" s="755"/>
      <c r="M96" s="755"/>
      <c r="N96" s="755"/>
      <c r="O96" s="755"/>
      <c r="P96" s="755"/>
      <c r="Q96" s="755"/>
      <c r="R96" s="755"/>
      <c r="S96" s="755"/>
      <c r="T96" s="755"/>
      <c r="U96" s="755"/>
      <c r="V96" s="253"/>
      <c r="W96" s="253"/>
      <c r="X96" s="253"/>
      <c r="Y96" s="253"/>
      <c r="Z96" s="253"/>
      <c r="AA96" s="253"/>
      <c r="AB96" s="253"/>
      <c r="AC96" s="253"/>
      <c r="AD96" s="253"/>
      <c r="AE96" s="253"/>
      <c r="AF96" s="253"/>
      <c r="AG96" s="253"/>
      <c r="AH96" s="253"/>
      <c r="AI96" s="253"/>
      <c r="AJ96" s="253"/>
      <c r="AK96" s="253"/>
      <c r="AL96" s="253"/>
      <c r="AM96" s="253"/>
      <c r="AN96" s="253"/>
      <c r="AO96" s="253"/>
      <c r="AP96" s="253"/>
      <c r="AQ96" s="253"/>
      <c r="AR96" s="253"/>
      <c r="AS96" s="253"/>
      <c r="AT96" s="253"/>
      <c r="AU96" s="253"/>
      <c r="AV96" s="253"/>
      <c r="AW96" s="253"/>
      <c r="AX96" s="253"/>
      <c r="AY96" s="253"/>
      <c r="AZ96" s="253"/>
      <c r="BA96" s="253"/>
      <c r="BB96" s="253"/>
      <c r="BC96" s="253"/>
      <c r="BD96" s="253"/>
      <c r="BE96" s="253"/>
      <c r="BF96" s="253"/>
      <c r="BG96" s="253"/>
      <c r="BH96" s="253"/>
      <c r="BI96" s="253"/>
      <c r="BJ96" s="253"/>
      <c r="BK96" s="253"/>
      <c r="BL96" s="253"/>
    </row>
    <row r="97" spans="1:64" ht="12.75" customHeight="1">
      <c r="A97" s="252"/>
      <c r="B97" s="253"/>
      <c r="C97" s="253"/>
      <c r="D97" s="755"/>
      <c r="E97" s="755"/>
      <c r="F97" s="755"/>
      <c r="G97" s="755"/>
      <c r="H97" s="755"/>
      <c r="I97" s="755"/>
      <c r="J97" s="755"/>
      <c r="K97" s="755"/>
      <c r="L97" s="755"/>
      <c r="M97" s="755"/>
      <c r="N97" s="755"/>
      <c r="O97" s="755"/>
      <c r="P97" s="755"/>
      <c r="Q97" s="755"/>
      <c r="R97" s="755"/>
      <c r="S97" s="755"/>
      <c r="T97" s="755"/>
      <c r="U97" s="755"/>
      <c r="V97" s="253"/>
      <c r="W97" s="253"/>
      <c r="X97" s="253"/>
      <c r="Y97" s="253"/>
      <c r="Z97" s="253"/>
      <c r="AA97" s="253"/>
      <c r="AB97" s="253"/>
      <c r="AC97" s="253"/>
      <c r="AD97" s="253"/>
      <c r="AE97" s="253"/>
      <c r="AF97" s="253"/>
      <c r="AG97" s="253"/>
      <c r="AH97" s="253"/>
      <c r="AI97" s="253"/>
      <c r="AJ97" s="253"/>
      <c r="AK97" s="253"/>
      <c r="AL97" s="253"/>
      <c r="AM97" s="253"/>
      <c r="AN97" s="253"/>
      <c r="AO97" s="253"/>
      <c r="AP97" s="253"/>
      <c r="AQ97" s="253"/>
      <c r="AR97" s="253"/>
      <c r="AS97" s="253"/>
      <c r="AT97" s="253"/>
      <c r="AU97" s="253"/>
      <c r="AV97" s="253"/>
      <c r="AW97" s="253"/>
      <c r="AX97" s="253"/>
      <c r="AY97" s="253"/>
      <c r="AZ97" s="253"/>
      <c r="BA97" s="253"/>
      <c r="BB97" s="253"/>
      <c r="BC97" s="253"/>
      <c r="BD97" s="253"/>
      <c r="BE97" s="253"/>
      <c r="BF97" s="253"/>
      <c r="BG97" s="253"/>
      <c r="BH97" s="253"/>
      <c r="BI97" s="253"/>
      <c r="BJ97" s="253"/>
      <c r="BK97" s="253"/>
      <c r="BL97" s="253"/>
    </row>
    <row r="98" spans="1:64" ht="12.75" customHeight="1">
      <c r="A98" s="763" t="s">
        <v>2076</v>
      </c>
      <c r="B98" s="764"/>
      <c r="C98" s="764"/>
      <c r="D98" s="764"/>
      <c r="E98" s="764"/>
      <c r="F98" s="764"/>
      <c r="G98" s="764"/>
      <c r="H98" s="764"/>
      <c r="I98" s="764"/>
      <c r="J98" s="764"/>
      <c r="K98" s="765"/>
      <c r="L98" s="743" t="s">
        <v>2075</v>
      </c>
      <c r="M98" s="743"/>
      <c r="N98" s="743"/>
      <c r="O98" s="743"/>
      <c r="P98" s="743"/>
      <c r="Q98" s="743"/>
      <c r="R98" s="743"/>
      <c r="S98" s="743"/>
      <c r="T98" s="743"/>
      <c r="U98" s="743"/>
      <c r="V98" s="247" t="s">
        <v>2074</v>
      </c>
      <c r="W98" s="248"/>
      <c r="X98" s="248"/>
      <c r="Y98" s="248"/>
      <c r="Z98" s="248"/>
      <c r="AA98" s="248"/>
      <c r="AB98" s="248"/>
      <c r="AC98" s="248"/>
      <c r="AD98" s="248"/>
      <c r="AE98" s="248"/>
      <c r="AF98" s="248"/>
      <c r="AG98" s="249"/>
      <c r="AH98" s="248"/>
      <c r="AI98" s="248"/>
      <c r="AJ98" s="248"/>
      <c r="AK98" s="248"/>
      <c r="AL98" s="248"/>
      <c r="AM98" s="248"/>
      <c r="AN98" s="248"/>
      <c r="AO98" s="248"/>
      <c r="AP98" s="248"/>
      <c r="AQ98" s="248"/>
      <c r="AR98" s="248"/>
      <c r="AS98" s="248"/>
      <c r="AT98" s="250"/>
      <c r="AU98" s="722" t="s">
        <v>2073</v>
      </c>
      <c r="AV98" s="722"/>
      <c r="AW98" s="722"/>
      <c r="AX98" s="722"/>
      <c r="AY98" s="722"/>
      <c r="AZ98" s="722" t="s">
        <v>2072</v>
      </c>
      <c r="BA98" s="722"/>
      <c r="BB98" s="722"/>
      <c r="BC98" s="722"/>
      <c r="BD98" s="722"/>
      <c r="BE98" s="749" t="s">
        <v>2071</v>
      </c>
      <c r="BF98" s="750"/>
      <c r="BG98" s="750"/>
      <c r="BH98" s="750"/>
      <c r="BI98" s="751"/>
      <c r="BJ98" s="722" t="s">
        <v>2070</v>
      </c>
      <c r="BK98" s="722"/>
      <c r="BL98" s="722"/>
    </row>
    <row r="99" spans="1:64" ht="12.75" customHeight="1">
      <c r="A99" s="759" t="s">
        <v>2191</v>
      </c>
      <c r="B99" s="760"/>
      <c r="C99" s="760"/>
      <c r="D99" s="760"/>
      <c r="E99" s="760"/>
      <c r="F99" s="760"/>
      <c r="G99" s="760"/>
      <c r="H99" s="760"/>
      <c r="I99" s="760"/>
      <c r="J99" s="760"/>
      <c r="K99" s="761"/>
      <c r="L99" s="729" t="s">
        <v>2192</v>
      </c>
      <c r="M99" s="729"/>
      <c r="N99" s="729"/>
      <c r="O99" s="729"/>
      <c r="P99" s="729"/>
      <c r="Q99" s="729"/>
      <c r="R99" s="729"/>
      <c r="S99" s="729"/>
      <c r="T99" s="729"/>
      <c r="U99" s="729"/>
      <c r="V99" s="759" t="s">
        <v>2194</v>
      </c>
      <c r="W99" s="760"/>
      <c r="X99" s="760"/>
      <c r="Y99" s="760"/>
      <c r="Z99" s="760"/>
      <c r="AA99" s="760"/>
      <c r="AB99" s="760"/>
      <c r="AC99" s="760"/>
      <c r="AD99" s="760"/>
      <c r="AE99" s="760"/>
      <c r="AF99" s="760"/>
      <c r="AG99" s="760"/>
      <c r="AH99" s="760"/>
      <c r="AI99" s="760"/>
      <c r="AJ99" s="760"/>
      <c r="AK99" s="760"/>
      <c r="AL99" s="760"/>
      <c r="AM99" s="760"/>
      <c r="AN99" s="760"/>
      <c r="AO99" s="760"/>
      <c r="AP99" s="760"/>
      <c r="AQ99" s="760"/>
      <c r="AR99" s="760"/>
      <c r="AS99" s="760"/>
      <c r="AT99" s="761"/>
      <c r="AU99" s="740"/>
      <c r="AV99" s="741"/>
      <c r="AW99" s="741"/>
      <c r="AX99" s="741"/>
      <c r="AY99" s="741"/>
      <c r="AZ99" s="740"/>
      <c r="BA99" s="741"/>
      <c r="BB99" s="741"/>
      <c r="BC99" s="741"/>
      <c r="BD99" s="741"/>
      <c r="BE99" s="752"/>
      <c r="BF99" s="753"/>
      <c r="BG99" s="753"/>
      <c r="BH99" s="753"/>
      <c r="BI99" s="754"/>
      <c r="BJ99" s="742">
        <v>0</v>
      </c>
      <c r="BK99" s="742"/>
      <c r="BL99" s="742"/>
    </row>
    <row r="100" spans="1:64" ht="12.75" customHeight="1">
      <c r="A100" s="734"/>
      <c r="B100" s="735"/>
      <c r="C100" s="735"/>
      <c r="D100" s="735"/>
      <c r="E100" s="735"/>
      <c r="F100" s="735"/>
      <c r="G100" s="735"/>
      <c r="H100" s="735"/>
      <c r="I100" s="735"/>
      <c r="J100" s="735"/>
      <c r="K100" s="736"/>
      <c r="L100" s="729"/>
      <c r="M100" s="729"/>
      <c r="N100" s="729"/>
      <c r="O100" s="729"/>
      <c r="P100" s="729"/>
      <c r="Q100" s="729"/>
      <c r="R100" s="729"/>
      <c r="S100" s="729"/>
      <c r="T100" s="729"/>
      <c r="U100" s="729"/>
      <c r="V100" s="734"/>
      <c r="W100" s="735"/>
      <c r="X100" s="735"/>
      <c r="Y100" s="735"/>
      <c r="Z100" s="735"/>
      <c r="AA100" s="735"/>
      <c r="AB100" s="735"/>
      <c r="AC100" s="735"/>
      <c r="AD100" s="735"/>
      <c r="AE100" s="735"/>
      <c r="AF100" s="735"/>
      <c r="AG100" s="735"/>
      <c r="AH100" s="735"/>
      <c r="AI100" s="735"/>
      <c r="AJ100" s="735"/>
      <c r="AK100" s="735"/>
      <c r="AL100" s="735"/>
      <c r="AM100" s="735"/>
      <c r="AN100" s="735"/>
      <c r="AO100" s="735"/>
      <c r="AP100" s="735"/>
      <c r="AQ100" s="735"/>
      <c r="AR100" s="735"/>
      <c r="AS100" s="735"/>
      <c r="AT100" s="736"/>
      <c r="AU100" s="722" t="s">
        <v>2069</v>
      </c>
      <c r="AV100" s="722"/>
      <c r="AW100" s="722"/>
      <c r="AX100" s="722"/>
      <c r="AY100" s="722"/>
      <c r="AZ100" s="722" t="s">
        <v>2068</v>
      </c>
      <c r="BA100" s="722"/>
      <c r="BB100" s="722"/>
      <c r="BC100" s="722"/>
      <c r="BD100" s="722"/>
      <c r="BE100" s="749" t="s">
        <v>2067</v>
      </c>
      <c r="BF100" s="750"/>
      <c r="BG100" s="750"/>
      <c r="BH100" s="750"/>
      <c r="BI100" s="751"/>
      <c r="BJ100" s="742"/>
      <c r="BK100" s="742"/>
      <c r="BL100" s="742"/>
    </row>
    <row r="101" spans="1:64" ht="12.75" customHeight="1">
      <c r="A101" s="737"/>
      <c r="B101" s="762"/>
      <c r="C101" s="762"/>
      <c r="D101" s="762"/>
      <c r="E101" s="762"/>
      <c r="F101" s="762"/>
      <c r="G101" s="762"/>
      <c r="H101" s="762"/>
      <c r="I101" s="762"/>
      <c r="J101" s="762"/>
      <c r="K101" s="739"/>
      <c r="L101" s="729"/>
      <c r="M101" s="729"/>
      <c r="N101" s="729"/>
      <c r="O101" s="729"/>
      <c r="P101" s="729"/>
      <c r="Q101" s="729"/>
      <c r="R101" s="729"/>
      <c r="S101" s="729"/>
      <c r="T101" s="729"/>
      <c r="U101" s="729"/>
      <c r="V101" s="737"/>
      <c r="W101" s="762"/>
      <c r="X101" s="762"/>
      <c r="Y101" s="762"/>
      <c r="Z101" s="762"/>
      <c r="AA101" s="762"/>
      <c r="AB101" s="762"/>
      <c r="AC101" s="762"/>
      <c r="AD101" s="762"/>
      <c r="AE101" s="762"/>
      <c r="AF101" s="762"/>
      <c r="AG101" s="762"/>
      <c r="AH101" s="762"/>
      <c r="AI101" s="762"/>
      <c r="AJ101" s="762"/>
      <c r="AK101" s="762"/>
      <c r="AL101" s="762"/>
      <c r="AM101" s="762"/>
      <c r="AN101" s="762"/>
      <c r="AO101" s="762"/>
      <c r="AP101" s="762"/>
      <c r="AQ101" s="762"/>
      <c r="AR101" s="762"/>
      <c r="AS101" s="762"/>
      <c r="AT101" s="739"/>
      <c r="AU101" s="740"/>
      <c r="AV101" s="741"/>
      <c r="AW101" s="741"/>
      <c r="AX101" s="741"/>
      <c r="AY101" s="741"/>
      <c r="AZ101" s="740"/>
      <c r="BA101" s="741"/>
      <c r="BB101" s="741"/>
      <c r="BC101" s="741"/>
      <c r="BD101" s="741"/>
      <c r="BE101" s="752"/>
      <c r="BF101" s="753"/>
      <c r="BG101" s="753"/>
      <c r="BH101" s="753"/>
      <c r="BI101" s="754"/>
      <c r="BJ101" s="742"/>
      <c r="BK101" s="742"/>
      <c r="BL101" s="742"/>
    </row>
    <row r="102" spans="1:64" ht="12.75" customHeight="1">
      <c r="A102" s="252"/>
      <c r="B102" s="255"/>
      <c r="C102" s="255"/>
      <c r="D102" s="255"/>
      <c r="E102" s="255"/>
      <c r="F102" s="255"/>
      <c r="G102" s="255"/>
      <c r="H102" s="255"/>
      <c r="I102" s="255"/>
      <c r="J102" s="255"/>
      <c r="K102" s="255"/>
      <c r="L102" s="255"/>
      <c r="M102" s="255"/>
      <c r="N102" s="255"/>
      <c r="O102" s="255"/>
      <c r="P102" s="255"/>
      <c r="Q102" s="255"/>
      <c r="R102" s="255"/>
      <c r="S102" s="255"/>
      <c r="T102" s="255"/>
      <c r="U102" s="255"/>
      <c r="V102" s="255"/>
      <c r="W102" s="255"/>
      <c r="X102" s="255"/>
      <c r="Y102" s="255"/>
      <c r="Z102" s="255"/>
      <c r="AA102" s="255"/>
      <c r="AB102" s="255"/>
      <c r="AC102" s="255"/>
      <c r="AD102" s="255"/>
      <c r="AE102" s="255"/>
      <c r="AF102" s="255"/>
      <c r="AG102" s="255"/>
      <c r="AH102" s="255"/>
      <c r="AI102" s="255"/>
      <c r="AJ102" s="255"/>
      <c r="AK102" s="255"/>
      <c r="AL102" s="255"/>
      <c r="AM102" s="255"/>
      <c r="AN102" s="255"/>
      <c r="AO102" s="255"/>
      <c r="AP102" s="255"/>
      <c r="AQ102" s="255"/>
      <c r="AR102" s="255"/>
      <c r="AS102" s="255"/>
      <c r="AT102" s="255"/>
      <c r="AU102" s="255"/>
      <c r="AV102" s="255"/>
      <c r="AW102" s="255"/>
      <c r="AX102" s="255"/>
      <c r="AY102" s="255"/>
      <c r="AZ102" s="255"/>
      <c r="BA102" s="255"/>
      <c r="BB102" s="255"/>
      <c r="BC102" s="255"/>
      <c r="BD102" s="255"/>
      <c r="BE102" s="255"/>
      <c r="BF102" s="255"/>
      <c r="BG102" s="255"/>
      <c r="BH102" s="255"/>
      <c r="BI102" s="255"/>
      <c r="BJ102" s="255"/>
      <c r="BK102" s="255"/>
      <c r="BL102" s="257"/>
    </row>
    <row r="103" spans="1:64" ht="12.75" customHeight="1">
      <c r="A103" s="252"/>
      <c r="B103" s="255"/>
      <c r="C103" s="255"/>
      <c r="D103" s="255"/>
      <c r="E103" s="255"/>
      <c r="F103" s="255"/>
      <c r="G103" s="255"/>
      <c r="H103" s="255"/>
      <c r="I103" s="255"/>
      <c r="J103" s="255"/>
      <c r="K103" s="255"/>
      <c r="L103" s="255"/>
      <c r="M103" s="255"/>
      <c r="N103" s="255"/>
      <c r="O103" s="255"/>
      <c r="P103" s="255"/>
      <c r="Q103" s="255"/>
      <c r="R103" s="255"/>
      <c r="S103" s="255"/>
      <c r="T103" s="255"/>
      <c r="U103" s="255"/>
      <c r="V103" s="255"/>
      <c r="W103" s="255"/>
      <c r="X103" s="255"/>
      <c r="Y103" s="255"/>
      <c r="Z103" s="255"/>
      <c r="AA103" s="255"/>
      <c r="AB103" s="255"/>
      <c r="AC103" s="255"/>
      <c r="AD103" s="255"/>
      <c r="AE103" s="255"/>
      <c r="AF103" s="255"/>
      <c r="AG103" s="255"/>
      <c r="AH103" s="255"/>
      <c r="AI103" s="255"/>
      <c r="AJ103" s="255"/>
      <c r="AK103" s="255"/>
      <c r="AL103" s="255"/>
      <c r="AM103" s="255"/>
      <c r="AN103" s="255"/>
      <c r="AO103" s="255"/>
      <c r="AP103" s="255"/>
      <c r="AQ103" s="255"/>
      <c r="AR103" s="255"/>
      <c r="AS103" s="255"/>
      <c r="AT103" s="255"/>
      <c r="AU103" s="255"/>
      <c r="AV103" s="255"/>
      <c r="AW103" s="255"/>
      <c r="AX103" s="255"/>
      <c r="AY103" s="255"/>
      <c r="AZ103" s="255"/>
      <c r="BA103" s="255"/>
      <c r="BB103" s="255"/>
      <c r="BC103" s="255"/>
      <c r="BD103" s="255"/>
      <c r="BE103" s="255"/>
      <c r="BF103" s="255"/>
      <c r="BG103" s="255"/>
      <c r="BH103" s="255"/>
      <c r="BI103" s="255"/>
      <c r="BJ103" s="255"/>
      <c r="BK103" s="255"/>
      <c r="BL103" s="257"/>
    </row>
    <row r="104" spans="1:64" ht="12.75" customHeight="1">
      <c r="A104" s="252"/>
      <c r="B104" s="253"/>
      <c r="C104" s="253"/>
      <c r="D104" s="253"/>
      <c r="E104" s="253"/>
      <c r="F104" s="253"/>
      <c r="G104" s="253"/>
      <c r="H104" s="253"/>
      <c r="I104" s="253"/>
      <c r="J104" s="253"/>
      <c r="K104" s="253"/>
      <c r="L104" s="253"/>
      <c r="M104" s="253"/>
      <c r="N104" s="253"/>
      <c r="O104" s="253"/>
      <c r="P104" s="253"/>
      <c r="Q104" s="253"/>
      <c r="R104" s="253"/>
      <c r="S104" s="253"/>
      <c r="T104" s="253"/>
      <c r="U104" s="253"/>
      <c r="V104" s="260"/>
      <c r="W104" s="253"/>
      <c r="X104" s="253"/>
      <c r="Y104" s="253"/>
      <c r="Z104" s="253"/>
      <c r="AA104" s="253"/>
      <c r="AB104" s="253"/>
      <c r="AC104" s="253"/>
      <c r="AD104" s="253"/>
      <c r="AE104" s="253"/>
      <c r="AF104" s="253"/>
      <c r="AG104" s="253"/>
      <c r="AH104" s="253"/>
      <c r="AI104" s="253"/>
      <c r="AJ104" s="253"/>
      <c r="AK104" s="253"/>
      <c r="AL104" s="253"/>
      <c r="AM104" s="253"/>
      <c r="AN104" s="253"/>
      <c r="AO104" s="253"/>
      <c r="AP104" s="253"/>
      <c r="AQ104" s="253"/>
      <c r="AR104" s="253"/>
      <c r="AS104" s="253"/>
      <c r="AT104" s="253"/>
      <c r="AU104" s="253"/>
      <c r="AV104" s="253"/>
      <c r="AW104" s="253"/>
      <c r="AX104" s="253"/>
      <c r="AY104" s="253"/>
      <c r="AZ104" s="253"/>
      <c r="BA104" s="253"/>
      <c r="BB104" s="253"/>
      <c r="BC104" s="253"/>
      <c r="BD104" s="253"/>
      <c r="BE104" s="255"/>
      <c r="BF104" s="255"/>
      <c r="BG104" s="255"/>
      <c r="BH104" s="255"/>
      <c r="BI104" s="255"/>
      <c r="BJ104" s="255"/>
      <c r="BK104" s="255"/>
      <c r="BL104" s="257"/>
    </row>
    <row r="105" spans="1:64" ht="12.75" customHeight="1">
      <c r="A105" s="252"/>
      <c r="B105" s="261"/>
      <c r="C105" s="253"/>
      <c r="D105" s="253"/>
      <c r="E105" s="253"/>
      <c r="F105" s="253"/>
      <c r="G105" s="253"/>
      <c r="H105" s="253"/>
      <c r="I105" s="253"/>
      <c r="J105" s="253"/>
      <c r="K105" s="253"/>
      <c r="L105" s="253"/>
      <c r="M105" s="253"/>
      <c r="N105" s="253"/>
      <c r="O105" s="253"/>
      <c r="P105" s="253"/>
      <c r="Q105" s="253"/>
      <c r="R105" s="253"/>
      <c r="S105" s="253"/>
      <c r="T105" s="253"/>
      <c r="U105" s="253"/>
      <c r="V105" s="253"/>
      <c r="W105" s="253"/>
      <c r="X105" s="253"/>
      <c r="Y105" s="253"/>
      <c r="Z105" s="253"/>
      <c r="AA105" s="253"/>
      <c r="AB105" s="253"/>
      <c r="AC105" s="253"/>
      <c r="AD105" s="253"/>
      <c r="AE105" s="253"/>
      <c r="AF105" s="253"/>
      <c r="AG105" s="253"/>
      <c r="AH105" s="253"/>
      <c r="AI105" s="253"/>
      <c r="AJ105" s="253"/>
      <c r="AK105" s="253"/>
      <c r="AL105" s="253"/>
      <c r="AM105" s="253"/>
      <c r="AN105" s="253"/>
      <c r="AO105" s="253"/>
      <c r="AP105" s="253"/>
      <c r="AQ105" s="253"/>
      <c r="AR105" s="253"/>
      <c r="AS105" s="253"/>
      <c r="AT105" s="253"/>
      <c r="AU105" s="253"/>
      <c r="AV105" s="253"/>
      <c r="AW105" s="261"/>
      <c r="AX105" s="253"/>
      <c r="AY105" s="253"/>
      <c r="AZ105" s="253"/>
      <c r="BA105" s="253"/>
      <c r="BB105" s="253"/>
      <c r="BC105" s="253"/>
      <c r="BD105" s="253"/>
      <c r="BE105" s="255"/>
      <c r="BF105" s="255"/>
      <c r="BG105" s="255"/>
      <c r="BH105" s="255"/>
      <c r="BI105" s="255"/>
      <c r="BJ105" s="255"/>
      <c r="BK105" s="255"/>
      <c r="BL105" s="257"/>
    </row>
    <row r="106" spans="1:64" ht="12.75" customHeight="1">
      <c r="A106" s="252"/>
      <c r="B106" s="260"/>
      <c r="C106" s="260"/>
      <c r="D106" s="260"/>
      <c r="E106" s="260"/>
      <c r="F106" s="260"/>
      <c r="G106" s="253"/>
      <c r="H106" s="253"/>
      <c r="I106" s="253"/>
      <c r="J106" s="253"/>
      <c r="K106" s="253"/>
      <c r="L106" s="253"/>
      <c r="M106" s="253"/>
      <c r="N106" s="253"/>
      <c r="O106" s="253"/>
      <c r="P106" s="260"/>
      <c r="Q106" s="260"/>
      <c r="R106" s="260"/>
      <c r="S106" s="260"/>
      <c r="T106" s="260"/>
      <c r="U106" s="253"/>
      <c r="V106" s="253"/>
      <c r="W106" s="253"/>
      <c r="X106" s="253"/>
      <c r="Y106" s="260"/>
      <c r="Z106" s="260"/>
      <c r="AA106" s="260"/>
      <c r="AB106" s="260"/>
      <c r="AC106" s="260"/>
      <c r="AD106" s="253"/>
      <c r="AE106" s="253"/>
      <c r="AF106" s="253"/>
      <c r="AG106" s="253"/>
      <c r="AH106" s="253"/>
      <c r="AI106" s="260"/>
      <c r="AJ106" s="260"/>
      <c r="AK106" s="260"/>
      <c r="AL106" s="260"/>
      <c r="AM106" s="260"/>
      <c r="AN106" s="253"/>
      <c r="AO106" s="253"/>
      <c r="AP106" s="253"/>
      <c r="AQ106" s="253"/>
      <c r="AR106" s="260"/>
      <c r="AS106" s="260"/>
      <c r="AT106" s="260"/>
      <c r="AU106" s="260"/>
      <c r="AV106" s="260"/>
      <c r="AW106" s="253"/>
      <c r="AX106" s="253"/>
      <c r="AY106" s="253"/>
      <c r="AZ106" s="253"/>
      <c r="BA106" s="261"/>
      <c r="BB106" s="253"/>
      <c r="BC106" s="253"/>
      <c r="BD106" s="253"/>
      <c r="BE106" s="255"/>
      <c r="BF106" s="255"/>
      <c r="BG106" s="255"/>
      <c r="BH106" s="255"/>
      <c r="BI106" s="255"/>
      <c r="BJ106" s="255"/>
      <c r="BK106" s="255"/>
      <c r="BL106" s="257"/>
    </row>
    <row r="107" spans="1:64" ht="12.75" customHeight="1">
      <c r="A107" s="252"/>
      <c r="B107" s="262"/>
      <c r="C107" s="262"/>
      <c r="D107" s="262"/>
      <c r="E107" s="262"/>
      <c r="F107" s="262"/>
      <c r="G107" s="253"/>
      <c r="H107" s="253"/>
      <c r="I107" s="253"/>
      <c r="J107" s="253"/>
      <c r="K107" s="253"/>
      <c r="L107" s="253"/>
      <c r="M107" s="253"/>
      <c r="N107" s="253"/>
      <c r="O107" s="253"/>
      <c r="P107" s="264"/>
      <c r="Q107" s="264"/>
      <c r="R107" s="264"/>
      <c r="S107" s="264"/>
      <c r="T107" s="264"/>
      <c r="U107" s="253"/>
      <c r="V107" s="253"/>
      <c r="W107" s="253"/>
      <c r="X107" s="253"/>
      <c r="Y107" s="264"/>
      <c r="Z107" s="264"/>
      <c r="AA107" s="264"/>
      <c r="AB107" s="264"/>
      <c r="AC107" s="264"/>
      <c r="AD107" s="253"/>
      <c r="AE107" s="253"/>
      <c r="AF107" s="253"/>
      <c r="AG107" s="253"/>
      <c r="AH107" s="253"/>
      <c r="AI107" s="264"/>
      <c r="AJ107" s="264"/>
      <c r="AK107" s="264"/>
      <c r="AL107" s="264"/>
      <c r="AM107" s="264"/>
      <c r="AN107" s="253"/>
      <c r="AO107" s="253"/>
      <c r="AP107" s="253"/>
      <c r="AQ107" s="253"/>
      <c r="AR107" s="264"/>
      <c r="AS107" s="264"/>
      <c r="AT107" s="264"/>
      <c r="AU107" s="264"/>
      <c r="AV107" s="264"/>
      <c r="AW107" s="253"/>
      <c r="AX107" s="253"/>
      <c r="AY107" s="253"/>
      <c r="AZ107" s="253"/>
      <c r="BA107" s="253"/>
      <c r="BB107" s="253"/>
      <c r="BC107" s="253"/>
      <c r="BD107" s="253"/>
      <c r="BE107" s="255"/>
      <c r="BF107" s="255"/>
      <c r="BG107" s="255"/>
      <c r="BH107" s="255"/>
      <c r="BI107" s="255"/>
      <c r="BJ107" s="255"/>
      <c r="BK107" s="255"/>
      <c r="BL107" s="257"/>
    </row>
    <row r="108" spans="1:64" ht="12.75" customHeight="1">
      <c r="A108" s="252"/>
      <c r="B108" s="262"/>
      <c r="C108" s="262"/>
      <c r="D108" s="262"/>
      <c r="E108" s="262"/>
      <c r="F108" s="262"/>
      <c r="G108" s="253"/>
      <c r="H108" s="253"/>
      <c r="I108" s="253"/>
      <c r="J108" s="253"/>
      <c r="K108" s="261"/>
      <c r="L108" s="253"/>
      <c r="M108" s="253"/>
      <c r="N108" s="253"/>
      <c r="O108" s="253"/>
      <c r="P108" s="264"/>
      <c r="Q108" s="264"/>
      <c r="R108" s="264"/>
      <c r="S108" s="264"/>
      <c r="T108" s="264"/>
      <c r="U108" s="261"/>
      <c r="V108" s="253"/>
      <c r="W108" s="253"/>
      <c r="X108" s="253"/>
      <c r="Y108" s="264"/>
      <c r="Z108" s="264"/>
      <c r="AA108" s="264"/>
      <c r="AB108" s="264"/>
      <c r="AC108" s="264"/>
      <c r="AD108" s="261"/>
      <c r="AE108" s="253"/>
      <c r="AF108" s="253"/>
      <c r="AG108" s="253"/>
      <c r="AH108" s="253"/>
      <c r="AI108" s="264"/>
      <c r="AJ108" s="264"/>
      <c r="AK108" s="264"/>
      <c r="AL108" s="264"/>
      <c r="AM108" s="264"/>
      <c r="AN108" s="261"/>
      <c r="AO108" s="253"/>
      <c r="AP108" s="253"/>
      <c r="AQ108" s="253"/>
      <c r="AR108" s="264"/>
      <c r="AS108" s="264"/>
      <c r="AT108" s="264"/>
      <c r="AU108" s="264"/>
      <c r="AV108" s="264"/>
      <c r="AW108" s="253"/>
      <c r="AX108" s="253"/>
      <c r="AY108" s="253"/>
      <c r="AZ108" s="253"/>
      <c r="BA108" s="253"/>
      <c r="BB108" s="253"/>
      <c r="BC108" s="253"/>
      <c r="BD108" s="253"/>
      <c r="BE108" s="255"/>
      <c r="BF108" s="255"/>
      <c r="BG108" s="255"/>
      <c r="BH108" s="253"/>
      <c r="BI108" s="253"/>
      <c r="BJ108" s="255"/>
      <c r="BK108" s="255"/>
      <c r="BL108" s="257"/>
    </row>
    <row r="109" spans="1:64" ht="12.75" customHeight="1">
      <c r="A109" s="252"/>
      <c r="B109" s="262"/>
      <c r="C109" s="262"/>
      <c r="D109" s="262"/>
      <c r="E109" s="262"/>
      <c r="F109" s="262"/>
      <c r="G109" s="260"/>
      <c r="H109" s="260"/>
      <c r="I109" s="253"/>
      <c r="J109" s="253"/>
      <c r="K109" s="253"/>
      <c r="L109" s="253"/>
      <c r="M109" s="253"/>
      <c r="N109" s="253"/>
      <c r="O109" s="253"/>
      <c r="P109" s="264"/>
      <c r="Q109" s="264"/>
      <c r="R109" s="264"/>
      <c r="S109" s="264"/>
      <c r="T109" s="264"/>
      <c r="U109" s="253"/>
      <c r="V109" s="253"/>
      <c r="W109" s="253"/>
      <c r="X109" s="253"/>
      <c r="Y109" s="264"/>
      <c r="Z109" s="264"/>
      <c r="AA109" s="264"/>
      <c r="AB109" s="264"/>
      <c r="AC109" s="264"/>
      <c r="AD109" s="253"/>
      <c r="AE109" s="253"/>
      <c r="AF109" s="253"/>
      <c r="AG109" s="253"/>
      <c r="AH109" s="253"/>
      <c r="AI109" s="264"/>
      <c r="AJ109" s="264"/>
      <c r="AK109" s="264"/>
      <c r="AL109" s="264"/>
      <c r="AM109" s="264"/>
      <c r="AN109" s="253"/>
      <c r="AO109" s="253"/>
      <c r="AP109" s="253"/>
      <c r="AQ109" s="253"/>
      <c r="AR109" s="264"/>
      <c r="AS109" s="264"/>
      <c r="AT109" s="264"/>
      <c r="AU109" s="264"/>
      <c r="AV109" s="264"/>
      <c r="AW109" s="253"/>
      <c r="AX109" s="253"/>
      <c r="AY109" s="253"/>
      <c r="AZ109" s="253"/>
      <c r="BA109" s="253"/>
      <c r="BB109" s="253"/>
      <c r="BC109" s="253"/>
      <c r="BD109" s="253"/>
      <c r="BE109" s="255"/>
      <c r="BF109" s="255"/>
      <c r="BG109" s="255"/>
      <c r="BH109" s="253"/>
      <c r="BI109" s="253"/>
      <c r="BJ109" s="255"/>
      <c r="BK109" s="255"/>
      <c r="BL109" s="257"/>
    </row>
    <row r="110" spans="1:64" ht="12.75" customHeight="1">
      <c r="A110" s="252"/>
      <c r="B110" s="262"/>
      <c r="C110" s="262"/>
      <c r="D110" s="262"/>
      <c r="E110" s="262"/>
      <c r="F110" s="262"/>
      <c r="G110" s="253"/>
      <c r="H110" s="253"/>
      <c r="I110" s="253"/>
      <c r="J110" s="253"/>
      <c r="K110" s="253"/>
      <c r="L110" s="253"/>
      <c r="M110" s="253"/>
      <c r="N110" s="253"/>
      <c r="O110" s="253"/>
      <c r="P110" s="264"/>
      <c r="Q110" s="264"/>
      <c r="R110" s="264"/>
      <c r="S110" s="264"/>
      <c r="T110" s="264"/>
      <c r="U110" s="253"/>
      <c r="V110" s="253"/>
      <c r="W110" s="253"/>
      <c r="X110" s="265"/>
      <c r="Y110" s="264"/>
      <c r="Z110" s="264"/>
      <c r="AA110" s="264"/>
      <c r="AB110" s="264"/>
      <c r="AC110" s="264"/>
      <c r="AD110" s="253"/>
      <c r="AE110" s="253"/>
      <c r="AF110" s="253"/>
      <c r="AG110" s="253"/>
      <c r="AH110" s="265"/>
      <c r="AI110" s="264"/>
      <c r="AJ110" s="264"/>
      <c r="AK110" s="264"/>
      <c r="AL110" s="264"/>
      <c r="AM110" s="264"/>
      <c r="AN110" s="253"/>
      <c r="AO110" s="253"/>
      <c r="AP110" s="253"/>
      <c r="AQ110" s="253"/>
      <c r="AR110" s="264"/>
      <c r="AS110" s="264"/>
      <c r="AT110" s="264"/>
      <c r="AU110" s="264"/>
      <c r="AV110" s="264"/>
      <c r="AW110" s="253"/>
      <c r="AX110" s="253"/>
      <c r="AY110" s="253"/>
      <c r="AZ110" s="253"/>
      <c r="BA110" s="253"/>
      <c r="BB110" s="253"/>
      <c r="BC110" s="253"/>
      <c r="BD110" s="253"/>
      <c r="BE110" s="255"/>
      <c r="BF110" s="255"/>
      <c r="BG110" s="255"/>
      <c r="BH110" s="253"/>
      <c r="BI110" s="255"/>
      <c r="BJ110" s="255"/>
      <c r="BK110" s="255"/>
      <c r="BL110" s="257"/>
    </row>
    <row r="111" spans="1:64" ht="12.75" customHeight="1">
      <c r="A111" s="252"/>
      <c r="B111" s="261"/>
      <c r="C111" s="253"/>
      <c r="D111" s="253"/>
      <c r="E111" s="253"/>
      <c r="F111" s="253"/>
      <c r="G111" s="253"/>
      <c r="H111" s="253"/>
      <c r="I111" s="253"/>
      <c r="J111" s="253"/>
      <c r="K111" s="253"/>
      <c r="L111" s="253"/>
      <c r="M111" s="253"/>
      <c r="N111" s="253"/>
      <c r="O111" s="253"/>
      <c r="P111" s="253"/>
      <c r="Q111" s="253"/>
      <c r="R111" s="253"/>
      <c r="S111" s="253"/>
      <c r="T111" s="253"/>
      <c r="U111" s="253"/>
      <c r="V111" s="253"/>
      <c r="W111" s="253"/>
      <c r="X111" s="253"/>
      <c r="Y111" s="253"/>
      <c r="Z111" s="253"/>
      <c r="AA111" s="253"/>
      <c r="AB111" s="253"/>
      <c r="AC111" s="253"/>
      <c r="AD111" s="253"/>
      <c r="AE111" s="253"/>
      <c r="AF111" s="253"/>
      <c r="AG111" s="253"/>
      <c r="AH111" s="253"/>
      <c r="AI111" s="253"/>
      <c r="AJ111" s="253"/>
      <c r="AK111" s="253"/>
      <c r="AL111" s="253"/>
      <c r="AM111" s="253"/>
      <c r="AN111" s="253"/>
      <c r="AO111" s="253"/>
      <c r="AP111" s="253"/>
      <c r="AQ111" s="253"/>
      <c r="AR111" s="253"/>
      <c r="AS111" s="253"/>
      <c r="AT111" s="253"/>
      <c r="AU111" s="253"/>
      <c r="AV111" s="253"/>
      <c r="AW111" s="253"/>
      <c r="AX111" s="253"/>
      <c r="AY111" s="253"/>
      <c r="AZ111" s="253"/>
      <c r="BA111" s="253"/>
      <c r="BB111" s="253"/>
      <c r="BC111" s="253"/>
      <c r="BD111" s="253"/>
      <c r="BE111" s="253"/>
      <c r="BF111" s="253"/>
      <c r="BG111" s="253"/>
      <c r="BH111" s="253"/>
      <c r="BI111" s="255"/>
      <c r="BJ111" s="255"/>
      <c r="BK111" s="255"/>
      <c r="BL111" s="257"/>
    </row>
    <row r="112" spans="1:64" ht="12.75" customHeight="1">
      <c r="A112" s="252"/>
      <c r="B112" s="253"/>
      <c r="C112" s="253"/>
      <c r="D112" s="253"/>
      <c r="E112" s="253"/>
      <c r="F112" s="253"/>
      <c r="G112" s="253"/>
      <c r="H112" s="253"/>
      <c r="I112" s="253"/>
      <c r="J112" s="253"/>
      <c r="K112" s="253"/>
      <c r="L112" s="253"/>
      <c r="M112" s="253"/>
      <c r="N112" s="253"/>
      <c r="O112" s="253"/>
      <c r="P112" s="253"/>
      <c r="Q112" s="253"/>
      <c r="R112" s="253"/>
      <c r="S112" s="253"/>
      <c r="T112" s="253"/>
      <c r="U112" s="253"/>
      <c r="V112" s="253"/>
      <c r="W112" s="260"/>
      <c r="X112" s="253"/>
      <c r="Y112" s="253"/>
      <c r="Z112" s="253"/>
      <c r="AA112" s="253"/>
      <c r="AB112" s="253"/>
      <c r="AC112" s="253"/>
      <c r="AD112" s="253"/>
      <c r="AE112" s="253"/>
      <c r="AF112" s="253"/>
      <c r="AG112" s="253"/>
      <c r="AH112" s="253"/>
      <c r="AI112" s="253"/>
      <c r="AJ112" s="253"/>
      <c r="AK112" s="253"/>
      <c r="AL112" s="253"/>
      <c r="AM112" s="253"/>
      <c r="AN112" s="253"/>
      <c r="AO112" s="253"/>
      <c r="AP112" s="253"/>
      <c r="AQ112" s="253"/>
      <c r="AR112" s="253"/>
      <c r="AS112" s="253"/>
      <c r="AT112" s="253"/>
      <c r="AU112" s="253"/>
      <c r="AV112" s="253"/>
      <c r="AW112" s="253"/>
      <c r="AX112" s="253"/>
      <c r="AY112" s="253"/>
      <c r="AZ112" s="253"/>
      <c r="BA112" s="253"/>
      <c r="BB112" s="253"/>
      <c r="BC112" s="253"/>
      <c r="BD112" s="253"/>
      <c r="BE112" s="253"/>
      <c r="BF112" s="253"/>
      <c r="BG112" s="253"/>
      <c r="BH112" s="253"/>
      <c r="BI112" s="255"/>
      <c r="BJ112" s="255"/>
      <c r="BK112" s="255"/>
      <c r="BL112" s="257"/>
    </row>
    <row r="113" spans="1:64" ht="12.75" customHeight="1">
      <c r="A113" s="252"/>
      <c r="B113" s="253"/>
      <c r="C113" s="253"/>
      <c r="D113" s="253"/>
      <c r="E113" s="253"/>
      <c r="F113" s="253"/>
      <c r="G113" s="253"/>
      <c r="H113" s="253"/>
      <c r="I113" s="253"/>
      <c r="J113" s="253"/>
      <c r="K113" s="253"/>
      <c r="L113" s="253"/>
      <c r="M113" s="253"/>
      <c r="N113" s="253"/>
      <c r="O113" s="253"/>
      <c r="P113" s="253"/>
      <c r="Q113" s="253"/>
      <c r="R113" s="253"/>
      <c r="S113" s="253"/>
      <c r="T113" s="253"/>
      <c r="U113" s="253"/>
      <c r="V113" s="253"/>
      <c r="W113" s="253"/>
      <c r="X113" s="253"/>
      <c r="Y113" s="253"/>
      <c r="Z113" s="253"/>
      <c r="AA113" s="253"/>
      <c r="AB113" s="253"/>
      <c r="AC113" s="253"/>
      <c r="AD113" s="253"/>
      <c r="AE113" s="253"/>
      <c r="AF113" s="253"/>
      <c r="AG113" s="253"/>
      <c r="AH113" s="253"/>
      <c r="AI113" s="253"/>
      <c r="AJ113" s="253"/>
      <c r="AK113" s="253"/>
      <c r="AL113" s="253"/>
      <c r="AM113" s="253"/>
      <c r="AN113" s="253"/>
      <c r="AO113" s="253"/>
      <c r="AP113" s="253"/>
      <c r="AQ113" s="253"/>
      <c r="AR113" s="253"/>
      <c r="AS113" s="253"/>
      <c r="AT113" s="253"/>
      <c r="AU113" s="253"/>
      <c r="AV113" s="253"/>
      <c r="AW113" s="253"/>
      <c r="AX113" s="261"/>
      <c r="AY113" s="253"/>
      <c r="AZ113" s="253"/>
      <c r="BA113" s="253"/>
      <c r="BB113" s="253"/>
      <c r="BC113" s="253"/>
      <c r="BD113" s="253"/>
      <c r="BE113" s="255"/>
      <c r="BF113" s="255"/>
      <c r="BG113" s="255"/>
      <c r="BH113" s="255"/>
      <c r="BI113" s="255"/>
      <c r="BJ113" s="255"/>
      <c r="BK113" s="255"/>
      <c r="BL113" s="257"/>
    </row>
    <row r="114" spans="1:64" ht="12.75" customHeight="1">
      <c r="A114" s="252"/>
      <c r="B114" s="253"/>
      <c r="C114" s="253"/>
      <c r="D114" s="253"/>
      <c r="E114" s="253"/>
      <c r="F114" s="253"/>
      <c r="G114" s="253"/>
      <c r="H114" s="253"/>
      <c r="I114" s="253"/>
      <c r="J114" s="253"/>
      <c r="K114" s="253"/>
      <c r="L114" s="253"/>
      <c r="M114" s="253"/>
      <c r="N114" s="253"/>
      <c r="O114" s="253"/>
      <c r="P114" s="260"/>
      <c r="Q114" s="260"/>
      <c r="R114" s="260"/>
      <c r="S114" s="260"/>
      <c r="T114" s="260"/>
      <c r="U114" s="253"/>
      <c r="V114" s="253"/>
      <c r="W114" s="253"/>
      <c r="X114" s="253"/>
      <c r="Y114" s="260"/>
      <c r="Z114" s="260"/>
      <c r="AA114" s="260"/>
      <c r="AB114" s="260"/>
      <c r="AC114" s="260"/>
      <c r="AD114" s="253"/>
      <c r="AE114" s="253"/>
      <c r="AF114" s="253"/>
      <c r="AG114" s="253"/>
      <c r="AH114" s="253"/>
      <c r="AI114" s="260"/>
      <c r="AJ114" s="260"/>
      <c r="AK114" s="260"/>
      <c r="AL114" s="260"/>
      <c r="AM114" s="260"/>
      <c r="AN114" s="253"/>
      <c r="AO114" s="253"/>
      <c r="AP114" s="253"/>
      <c r="AQ114" s="253"/>
      <c r="AR114" s="260"/>
      <c r="AS114" s="260"/>
      <c r="AT114" s="260"/>
      <c r="AU114" s="260"/>
      <c r="AV114" s="260"/>
      <c r="AW114" s="253"/>
      <c r="AX114" s="253"/>
      <c r="AY114" s="253"/>
      <c r="AZ114" s="253"/>
      <c r="BA114" s="261"/>
      <c r="BB114" s="253"/>
      <c r="BC114" s="253"/>
      <c r="BD114" s="253"/>
      <c r="BE114" s="255"/>
      <c r="BF114" s="255"/>
      <c r="BG114" s="255"/>
      <c r="BH114" s="255"/>
      <c r="BI114" s="255"/>
      <c r="BJ114" s="255"/>
      <c r="BK114" s="255"/>
      <c r="BL114" s="257"/>
    </row>
    <row r="115" spans="1:64" ht="12.75" customHeight="1">
      <c r="A115" s="252"/>
      <c r="B115" s="253"/>
      <c r="C115" s="253"/>
      <c r="D115" s="253"/>
      <c r="E115" s="253"/>
      <c r="F115" s="253"/>
      <c r="G115" s="253"/>
      <c r="H115" s="253"/>
      <c r="I115" s="253"/>
      <c r="J115" s="253"/>
      <c r="K115" s="253"/>
      <c r="L115" s="253"/>
      <c r="M115" s="253"/>
      <c r="N115" s="253"/>
      <c r="O115" s="253"/>
      <c r="P115" s="264"/>
      <c r="Q115" s="264"/>
      <c r="R115" s="264"/>
      <c r="S115" s="264"/>
      <c r="T115" s="264"/>
      <c r="U115" s="253"/>
      <c r="V115" s="253"/>
      <c r="W115" s="253"/>
      <c r="X115" s="253"/>
      <c r="Y115" s="264"/>
      <c r="Z115" s="264"/>
      <c r="AA115" s="264"/>
      <c r="AB115" s="264"/>
      <c r="AC115" s="264"/>
      <c r="AD115" s="253"/>
      <c r="AE115" s="253"/>
      <c r="AF115" s="253"/>
      <c r="AG115" s="253"/>
      <c r="AH115" s="253"/>
      <c r="AI115" s="264"/>
      <c r="AJ115" s="264"/>
      <c r="AK115" s="264"/>
      <c r="AL115" s="264"/>
      <c r="AM115" s="264"/>
      <c r="AN115" s="253"/>
      <c r="AO115" s="253"/>
      <c r="AP115" s="253"/>
      <c r="AQ115" s="253"/>
      <c r="AR115" s="264"/>
      <c r="AS115" s="264"/>
      <c r="AT115" s="264"/>
      <c r="AU115" s="264"/>
      <c r="AV115" s="264"/>
      <c r="AW115" s="253"/>
      <c r="AX115" s="253"/>
      <c r="AY115" s="253"/>
      <c r="AZ115" s="253"/>
      <c r="BA115" s="253"/>
      <c r="BB115" s="253"/>
      <c r="BC115" s="253"/>
      <c r="BD115" s="253"/>
      <c r="BE115" s="255"/>
      <c r="BF115" s="255"/>
      <c r="BG115" s="255"/>
      <c r="BH115" s="255"/>
      <c r="BI115" s="255"/>
      <c r="BJ115" s="255"/>
      <c r="BK115" s="255"/>
      <c r="BL115" s="257"/>
    </row>
    <row r="116" spans="1:64" ht="12.75" customHeight="1">
      <c r="A116" s="252"/>
      <c r="B116" s="253"/>
      <c r="C116" s="253"/>
      <c r="D116" s="253"/>
      <c r="E116" s="253"/>
      <c r="F116" s="253"/>
      <c r="G116" s="253"/>
      <c r="H116" s="253"/>
      <c r="I116" s="253"/>
      <c r="J116" s="253"/>
      <c r="K116" s="261"/>
      <c r="L116" s="253"/>
      <c r="M116" s="253"/>
      <c r="N116" s="253"/>
      <c r="O116" s="253"/>
      <c r="P116" s="264"/>
      <c r="Q116" s="264"/>
      <c r="R116" s="264"/>
      <c r="S116" s="264"/>
      <c r="T116" s="264"/>
      <c r="U116" s="261"/>
      <c r="V116" s="253"/>
      <c r="W116" s="253"/>
      <c r="X116" s="253"/>
      <c r="Y116" s="264"/>
      <c r="Z116" s="264"/>
      <c r="AA116" s="264"/>
      <c r="AB116" s="264"/>
      <c r="AC116" s="264"/>
      <c r="AD116" s="261"/>
      <c r="AE116" s="253"/>
      <c r="AF116" s="253"/>
      <c r="AG116" s="253"/>
      <c r="AH116" s="253"/>
      <c r="AI116" s="264"/>
      <c r="AJ116" s="264"/>
      <c r="AK116" s="264"/>
      <c r="AL116" s="264"/>
      <c r="AM116" s="264"/>
      <c r="AN116" s="261"/>
      <c r="AO116" s="253"/>
      <c r="AP116" s="253"/>
      <c r="AQ116" s="253"/>
      <c r="AR116" s="264"/>
      <c r="AS116" s="264"/>
      <c r="AT116" s="264"/>
      <c r="AU116" s="264"/>
      <c r="AV116" s="264"/>
      <c r="AW116" s="253"/>
      <c r="AX116" s="253"/>
      <c r="AY116" s="253"/>
      <c r="AZ116" s="253"/>
      <c r="BA116" s="253"/>
      <c r="BB116" s="253"/>
      <c r="BC116" s="253"/>
      <c r="BD116" s="253"/>
      <c r="BE116" s="255"/>
      <c r="BF116" s="255"/>
      <c r="BG116" s="255"/>
      <c r="BH116" s="255"/>
      <c r="BI116" s="255"/>
      <c r="BJ116" s="255"/>
      <c r="BK116" s="255"/>
      <c r="BL116" s="257"/>
    </row>
    <row r="117" spans="1:64" ht="12.75" customHeight="1">
      <c r="A117" s="252"/>
      <c r="B117" s="253"/>
      <c r="C117" s="253"/>
      <c r="D117" s="253"/>
      <c r="E117" s="260"/>
      <c r="F117" s="253"/>
      <c r="G117" s="253"/>
      <c r="H117" s="253"/>
      <c r="I117" s="253"/>
      <c r="J117" s="253"/>
      <c r="K117" s="253"/>
      <c r="L117" s="253"/>
      <c r="M117" s="253"/>
      <c r="N117" s="253"/>
      <c r="O117" s="253"/>
      <c r="P117" s="264"/>
      <c r="Q117" s="264"/>
      <c r="R117" s="264"/>
      <c r="S117" s="264"/>
      <c r="T117" s="264"/>
      <c r="U117" s="253"/>
      <c r="V117" s="253"/>
      <c r="W117" s="253"/>
      <c r="X117" s="253"/>
      <c r="Y117" s="264"/>
      <c r="Z117" s="264"/>
      <c r="AA117" s="264"/>
      <c r="AB117" s="264"/>
      <c r="AC117" s="264"/>
      <c r="AD117" s="253"/>
      <c r="AE117" s="253"/>
      <c r="AF117" s="253"/>
      <c r="AG117" s="253"/>
      <c r="AH117" s="253"/>
      <c r="AI117" s="264"/>
      <c r="AJ117" s="264"/>
      <c r="AK117" s="264"/>
      <c r="AL117" s="264"/>
      <c r="AM117" s="264"/>
      <c r="AN117" s="253"/>
      <c r="AO117" s="253"/>
      <c r="AP117" s="253"/>
      <c r="AQ117" s="253"/>
      <c r="AR117" s="264"/>
      <c r="AS117" s="264"/>
      <c r="AT117" s="264"/>
      <c r="AU117" s="264"/>
      <c r="AV117" s="264"/>
      <c r="AW117" s="253"/>
      <c r="AX117" s="253"/>
      <c r="AY117" s="253"/>
      <c r="AZ117" s="253"/>
      <c r="BA117" s="253"/>
      <c r="BB117" s="253"/>
      <c r="BC117" s="253"/>
      <c r="BD117" s="253"/>
      <c r="BE117" s="255"/>
      <c r="BF117" s="255"/>
      <c r="BG117" s="255"/>
      <c r="BH117" s="255"/>
      <c r="BI117" s="255"/>
      <c r="BJ117" s="255"/>
      <c r="BK117" s="255"/>
      <c r="BL117" s="257"/>
    </row>
    <row r="118" spans="1:64" ht="12.75" customHeight="1">
      <c r="A118" s="252"/>
      <c r="B118" s="253"/>
      <c r="C118" s="253"/>
      <c r="D118" s="253"/>
      <c r="E118" s="253"/>
      <c r="F118" s="253"/>
      <c r="G118" s="253"/>
      <c r="H118" s="253"/>
      <c r="I118" s="253"/>
      <c r="J118" s="253"/>
      <c r="K118" s="253"/>
      <c r="L118" s="253"/>
      <c r="M118" s="253"/>
      <c r="N118" s="253"/>
      <c r="O118" s="253"/>
      <c r="P118" s="264"/>
      <c r="Q118" s="264"/>
      <c r="R118" s="264"/>
      <c r="S118" s="264"/>
      <c r="T118" s="264"/>
      <c r="U118" s="253"/>
      <c r="V118" s="253"/>
      <c r="W118" s="253"/>
      <c r="X118" s="253"/>
      <c r="Y118" s="264"/>
      <c r="Z118" s="264"/>
      <c r="AA118" s="264"/>
      <c r="AB118" s="264"/>
      <c r="AC118" s="264"/>
      <c r="AD118" s="253"/>
      <c r="AE118" s="253"/>
      <c r="AF118" s="253"/>
      <c r="AG118" s="253"/>
      <c r="AH118" s="265"/>
      <c r="AI118" s="264"/>
      <c r="AJ118" s="264"/>
      <c r="AK118" s="264"/>
      <c r="AL118" s="264"/>
      <c r="AM118" s="264"/>
      <c r="AN118" s="253"/>
      <c r="AO118" s="253"/>
      <c r="AP118" s="253"/>
      <c r="AQ118" s="253"/>
      <c r="AR118" s="264"/>
      <c r="AS118" s="264"/>
      <c r="AT118" s="264"/>
      <c r="AU118" s="264"/>
      <c r="AV118" s="264"/>
      <c r="AW118" s="253"/>
      <c r="AX118" s="253"/>
      <c r="AY118" s="253"/>
      <c r="AZ118" s="253"/>
      <c r="BA118" s="253"/>
      <c r="BB118" s="253"/>
      <c r="BC118" s="253"/>
      <c r="BD118" s="253"/>
      <c r="BE118" s="255"/>
      <c r="BF118" s="255"/>
      <c r="BG118" s="255"/>
      <c r="BH118" s="255"/>
      <c r="BI118" s="255"/>
      <c r="BJ118" s="255"/>
      <c r="BK118" s="255"/>
      <c r="BL118" s="257"/>
    </row>
    <row r="119" spans="1:64" ht="12.75" customHeight="1">
      <c r="A119" s="252"/>
      <c r="B119" s="253"/>
      <c r="C119" s="253"/>
      <c r="D119" s="253"/>
      <c r="E119" s="253"/>
      <c r="F119" s="253"/>
      <c r="G119" s="253"/>
      <c r="H119" s="253"/>
      <c r="I119" s="253"/>
      <c r="J119" s="253"/>
      <c r="K119" s="253"/>
      <c r="L119" s="253"/>
      <c r="M119" s="253"/>
      <c r="N119" s="253"/>
      <c r="O119" s="253"/>
      <c r="P119" s="253"/>
      <c r="Q119" s="253"/>
      <c r="R119" s="253"/>
      <c r="S119" s="253"/>
      <c r="T119" s="253"/>
      <c r="U119" s="253"/>
      <c r="V119" s="253"/>
      <c r="W119" s="253"/>
      <c r="X119" s="253"/>
      <c r="Y119" s="253"/>
      <c r="Z119" s="253"/>
      <c r="AA119" s="253"/>
      <c r="AB119" s="253"/>
      <c r="AC119" s="253"/>
      <c r="AD119" s="253"/>
      <c r="AE119" s="253"/>
      <c r="AF119" s="253"/>
      <c r="AG119" s="253"/>
      <c r="AH119" s="253"/>
      <c r="AI119" s="253"/>
      <c r="AJ119" s="253"/>
      <c r="AK119" s="253"/>
      <c r="AL119" s="253"/>
      <c r="AM119" s="253"/>
      <c r="AN119" s="253"/>
      <c r="AO119" s="253"/>
      <c r="AP119" s="253"/>
      <c r="AQ119" s="253"/>
      <c r="AR119" s="253"/>
      <c r="AS119" s="253"/>
      <c r="AT119" s="253"/>
      <c r="AU119" s="253"/>
      <c r="AV119" s="253"/>
      <c r="AW119" s="253"/>
      <c r="AX119" s="253"/>
      <c r="AY119" s="253"/>
      <c r="AZ119" s="253"/>
      <c r="BA119" s="253"/>
      <c r="BB119" s="253"/>
      <c r="BC119" s="253"/>
      <c r="BD119" s="253"/>
      <c r="BE119" s="253"/>
      <c r="BF119" s="253"/>
      <c r="BG119" s="253"/>
      <c r="BH119" s="253"/>
      <c r="BI119" s="253"/>
      <c r="BJ119" s="255"/>
      <c r="BK119" s="253"/>
      <c r="BL119" s="257"/>
    </row>
    <row r="120" spans="1:64" ht="12.75" customHeight="1">
      <c r="A120" s="252"/>
      <c r="B120" s="253"/>
      <c r="C120" s="253"/>
      <c r="D120" s="253"/>
      <c r="E120" s="253"/>
      <c r="F120" s="253"/>
      <c r="G120" s="253"/>
      <c r="H120" s="253"/>
      <c r="I120" s="253"/>
      <c r="J120" s="253"/>
      <c r="K120" s="253"/>
      <c r="L120" s="253"/>
      <c r="M120" s="253"/>
      <c r="N120" s="253"/>
      <c r="O120" s="253"/>
      <c r="P120" s="253"/>
      <c r="Q120" s="253"/>
      <c r="R120" s="253"/>
      <c r="S120" s="253"/>
      <c r="T120" s="253"/>
      <c r="U120" s="253"/>
      <c r="V120" s="253"/>
      <c r="W120" s="260"/>
      <c r="X120" s="253"/>
      <c r="Y120" s="253"/>
      <c r="Z120" s="253"/>
      <c r="AA120" s="253"/>
      <c r="AB120" s="253"/>
      <c r="AC120" s="253"/>
      <c r="AD120" s="253"/>
      <c r="AE120" s="253"/>
      <c r="AF120" s="253"/>
      <c r="AG120" s="253"/>
      <c r="AH120" s="253"/>
      <c r="AI120" s="253"/>
      <c r="AJ120" s="253"/>
      <c r="AK120" s="253"/>
      <c r="AL120" s="253"/>
      <c r="AM120" s="253"/>
      <c r="AN120" s="253"/>
      <c r="AO120" s="253"/>
      <c r="AP120" s="253"/>
      <c r="AQ120" s="253"/>
      <c r="AR120" s="253"/>
      <c r="AS120" s="253"/>
      <c r="AT120" s="253"/>
      <c r="AU120" s="253"/>
      <c r="AV120" s="253"/>
      <c r="AW120" s="253"/>
      <c r="AX120" s="253"/>
      <c r="AY120" s="253"/>
      <c r="AZ120" s="253"/>
      <c r="BA120" s="253"/>
      <c r="BB120" s="253"/>
      <c r="BC120" s="253"/>
      <c r="BD120" s="253"/>
      <c r="BE120" s="253"/>
      <c r="BF120" s="253"/>
      <c r="BG120" s="253"/>
      <c r="BH120" s="253"/>
      <c r="BI120" s="253"/>
      <c r="BJ120" s="253"/>
      <c r="BK120" s="260"/>
      <c r="BL120" s="257"/>
    </row>
    <row r="121" spans="1:64" ht="12.75" customHeight="1">
      <c r="A121" s="252"/>
      <c r="B121" s="253"/>
      <c r="C121" s="253"/>
      <c r="D121" s="253"/>
      <c r="E121" s="253"/>
      <c r="F121" s="253"/>
      <c r="G121" s="253"/>
      <c r="H121" s="253"/>
      <c r="I121" s="253"/>
      <c r="J121" s="253"/>
      <c r="K121" s="253"/>
      <c r="L121" s="253"/>
      <c r="M121" s="253"/>
      <c r="N121" s="253"/>
      <c r="O121" s="253"/>
      <c r="P121" s="253"/>
      <c r="Q121" s="253"/>
      <c r="R121" s="253"/>
      <c r="S121" s="253"/>
      <c r="T121" s="253"/>
      <c r="U121" s="253"/>
      <c r="V121" s="253"/>
      <c r="W121" s="253"/>
      <c r="X121" s="253"/>
      <c r="Y121" s="253"/>
      <c r="Z121" s="253"/>
      <c r="AA121" s="253"/>
      <c r="AB121" s="253"/>
      <c r="AC121" s="253"/>
      <c r="AD121" s="253"/>
      <c r="AE121" s="253"/>
      <c r="AF121" s="253"/>
      <c r="AG121" s="253"/>
      <c r="AH121" s="253"/>
      <c r="AI121" s="253"/>
      <c r="AJ121" s="253"/>
      <c r="AK121" s="253"/>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7"/>
    </row>
    <row r="122" spans="1:64" ht="12.75" customHeight="1">
      <c r="A122" s="252"/>
      <c r="B122" s="253"/>
      <c r="C122" s="253"/>
      <c r="D122" s="253"/>
      <c r="E122" s="253"/>
      <c r="F122" s="253"/>
      <c r="G122" s="253"/>
      <c r="H122" s="253"/>
      <c r="I122" s="253"/>
      <c r="J122" s="253"/>
      <c r="K122" s="253"/>
      <c r="L122" s="253"/>
      <c r="M122" s="253"/>
      <c r="N122" s="253"/>
      <c r="O122" s="253"/>
      <c r="P122" s="260"/>
      <c r="Q122" s="260"/>
      <c r="R122" s="260"/>
      <c r="S122" s="260"/>
      <c r="T122" s="260"/>
      <c r="U122" s="253"/>
      <c r="V122" s="253"/>
      <c r="W122" s="253"/>
      <c r="X122" s="253"/>
      <c r="Y122" s="260"/>
      <c r="Z122" s="260"/>
      <c r="AA122" s="260"/>
      <c r="AB122" s="260"/>
      <c r="AC122" s="260"/>
      <c r="AD122" s="253"/>
      <c r="AE122" s="253"/>
      <c r="AF122" s="253"/>
      <c r="AG122" s="253"/>
      <c r="AH122" s="253"/>
      <c r="AI122" s="260"/>
      <c r="AJ122" s="260"/>
      <c r="AK122" s="260"/>
      <c r="AL122" s="260"/>
      <c r="AM122" s="260"/>
      <c r="AN122" s="253"/>
      <c r="AO122" s="253"/>
      <c r="AP122" s="253"/>
      <c r="AQ122" s="253"/>
      <c r="AR122" s="260"/>
      <c r="AS122" s="260"/>
      <c r="AT122" s="260"/>
      <c r="AU122" s="260"/>
      <c r="AV122" s="260"/>
      <c r="AW122" s="253"/>
      <c r="AX122" s="253"/>
      <c r="AY122" s="253"/>
      <c r="AZ122" s="253"/>
      <c r="BA122" s="253"/>
      <c r="BB122" s="253"/>
      <c r="BC122" s="253"/>
      <c r="BD122" s="253"/>
      <c r="BE122" s="255"/>
      <c r="BF122" s="255"/>
      <c r="BG122" s="255"/>
      <c r="BH122" s="255"/>
      <c r="BI122" s="255"/>
      <c r="BJ122" s="255"/>
      <c r="BK122" s="255"/>
      <c r="BL122" s="257"/>
    </row>
    <row r="123" spans="1:64" ht="12.75" customHeight="1">
      <c r="A123" s="252"/>
      <c r="B123" s="253"/>
      <c r="C123" s="253"/>
      <c r="D123" s="253"/>
      <c r="E123" s="253"/>
      <c r="F123" s="253"/>
      <c r="G123" s="253"/>
      <c r="H123" s="253"/>
      <c r="I123" s="253"/>
      <c r="J123" s="253"/>
      <c r="K123" s="253"/>
      <c r="L123" s="253"/>
      <c r="M123" s="253"/>
      <c r="N123" s="253"/>
      <c r="O123" s="253"/>
      <c r="P123" s="264"/>
      <c r="Q123" s="264"/>
      <c r="R123" s="264"/>
      <c r="S123" s="264"/>
      <c r="T123" s="264"/>
      <c r="U123" s="253"/>
      <c r="V123" s="253"/>
      <c r="W123" s="253"/>
      <c r="X123" s="253"/>
      <c r="Y123" s="264"/>
      <c r="Z123" s="264"/>
      <c r="AA123" s="264"/>
      <c r="AB123" s="264"/>
      <c r="AC123" s="264"/>
      <c r="AD123" s="253"/>
      <c r="AE123" s="253"/>
      <c r="AF123" s="253"/>
      <c r="AG123" s="253"/>
      <c r="AH123" s="253"/>
      <c r="AI123" s="264"/>
      <c r="AJ123" s="264"/>
      <c r="AK123" s="264"/>
      <c r="AL123" s="264"/>
      <c r="AM123" s="264"/>
      <c r="AN123" s="253"/>
      <c r="AO123" s="253"/>
      <c r="AP123" s="253"/>
      <c r="AQ123" s="253"/>
      <c r="AR123" s="264"/>
      <c r="AS123" s="264"/>
      <c r="AT123" s="264"/>
      <c r="AU123" s="264"/>
      <c r="AV123" s="264"/>
      <c r="AW123" s="253"/>
      <c r="AX123" s="253"/>
      <c r="AY123" s="253"/>
      <c r="AZ123" s="253"/>
      <c r="BA123" s="253"/>
      <c r="BB123" s="253"/>
      <c r="BC123" s="253"/>
      <c r="BD123" s="253"/>
      <c r="BE123" s="255"/>
      <c r="BF123" s="255"/>
      <c r="BG123" s="255"/>
      <c r="BH123" s="255"/>
      <c r="BI123" s="255"/>
      <c r="BJ123" s="253"/>
      <c r="BK123" s="255"/>
      <c r="BL123" s="257"/>
    </row>
    <row r="124" spans="1:64" ht="12.75" customHeight="1">
      <c r="A124" s="252"/>
      <c r="B124" s="253"/>
      <c r="C124" s="253"/>
      <c r="D124" s="253"/>
      <c r="E124" s="260"/>
      <c r="F124" s="253"/>
      <c r="G124" s="253"/>
      <c r="H124" s="253"/>
      <c r="I124" s="253"/>
      <c r="J124" s="253"/>
      <c r="K124" s="261"/>
      <c r="L124" s="253"/>
      <c r="M124" s="253"/>
      <c r="N124" s="253"/>
      <c r="O124" s="253"/>
      <c r="P124" s="264"/>
      <c r="Q124" s="264"/>
      <c r="R124" s="264"/>
      <c r="S124" s="264"/>
      <c r="T124" s="264"/>
      <c r="U124" s="261"/>
      <c r="V124" s="253"/>
      <c r="W124" s="253"/>
      <c r="X124" s="253"/>
      <c r="Y124" s="264"/>
      <c r="Z124" s="264"/>
      <c r="AA124" s="264"/>
      <c r="AB124" s="264"/>
      <c r="AC124" s="264"/>
      <c r="AD124" s="261"/>
      <c r="AE124" s="253"/>
      <c r="AF124" s="253"/>
      <c r="AG124" s="253"/>
      <c r="AH124" s="253"/>
      <c r="AI124" s="264"/>
      <c r="AJ124" s="264"/>
      <c r="AK124" s="264"/>
      <c r="AL124" s="264"/>
      <c r="AM124" s="264"/>
      <c r="AN124" s="261"/>
      <c r="AO124" s="253"/>
      <c r="AP124" s="253"/>
      <c r="AQ124" s="253"/>
      <c r="AR124" s="264"/>
      <c r="AS124" s="264"/>
      <c r="AT124" s="264"/>
      <c r="AU124" s="264"/>
      <c r="AV124" s="264"/>
      <c r="AW124" s="253"/>
      <c r="AX124" s="253"/>
      <c r="AY124" s="253"/>
      <c r="AZ124" s="253"/>
      <c r="BA124" s="253"/>
      <c r="BB124" s="253"/>
      <c r="BC124" s="253"/>
      <c r="BD124" s="253"/>
      <c r="BE124" s="255"/>
      <c r="BF124" s="255"/>
      <c r="BG124" s="255"/>
      <c r="BH124" s="255"/>
      <c r="BI124" s="255"/>
      <c r="BJ124" s="260"/>
      <c r="BK124" s="255"/>
      <c r="BL124" s="257"/>
    </row>
    <row r="125" spans="1:64" ht="12.75" customHeight="1">
      <c r="A125" s="252"/>
      <c r="B125" s="253"/>
      <c r="C125" s="253"/>
      <c r="D125" s="253"/>
      <c r="E125" s="253"/>
      <c r="F125" s="253"/>
      <c r="G125" s="253"/>
      <c r="H125" s="253"/>
      <c r="I125" s="253"/>
      <c r="J125" s="253"/>
      <c r="K125" s="253"/>
      <c r="L125" s="253"/>
      <c r="M125" s="253"/>
      <c r="N125" s="253"/>
      <c r="O125" s="253"/>
      <c r="P125" s="264"/>
      <c r="Q125" s="264"/>
      <c r="R125" s="264"/>
      <c r="S125" s="264"/>
      <c r="T125" s="264"/>
      <c r="U125" s="253"/>
      <c r="V125" s="253"/>
      <c r="W125" s="253"/>
      <c r="X125" s="253"/>
      <c r="Y125" s="264"/>
      <c r="Z125" s="264"/>
      <c r="AA125" s="264"/>
      <c r="AB125" s="264"/>
      <c r="AC125" s="264"/>
      <c r="AD125" s="253"/>
      <c r="AE125" s="253"/>
      <c r="AF125" s="253"/>
      <c r="AG125" s="253"/>
      <c r="AH125" s="253"/>
      <c r="AI125" s="264"/>
      <c r="AJ125" s="264"/>
      <c r="AK125" s="264"/>
      <c r="AL125" s="264"/>
      <c r="AM125" s="264"/>
      <c r="AN125" s="253"/>
      <c r="AO125" s="253"/>
      <c r="AP125" s="253"/>
      <c r="AQ125" s="253"/>
      <c r="AR125" s="264"/>
      <c r="AS125" s="264"/>
      <c r="AT125" s="264"/>
      <c r="AU125" s="264"/>
      <c r="AV125" s="264"/>
      <c r="AW125" s="253"/>
      <c r="AX125" s="253"/>
      <c r="AY125" s="253"/>
      <c r="AZ125" s="253"/>
      <c r="BA125" s="253"/>
      <c r="BB125" s="253"/>
      <c r="BC125" s="253"/>
      <c r="BD125" s="253"/>
      <c r="BE125" s="255"/>
      <c r="BF125" s="255"/>
      <c r="BG125" s="255"/>
      <c r="BH125" s="255"/>
      <c r="BI125" s="255"/>
      <c r="BJ125" s="253"/>
      <c r="BK125" s="255"/>
      <c r="BL125" s="257"/>
    </row>
    <row r="126" spans="1:64" ht="12.75" customHeight="1">
      <c r="A126" s="252"/>
      <c r="B126" s="253"/>
      <c r="C126" s="253"/>
      <c r="D126" s="253"/>
      <c r="E126" s="253"/>
      <c r="F126" s="253"/>
      <c r="G126" s="253"/>
      <c r="H126" s="253"/>
      <c r="I126" s="253"/>
      <c r="J126" s="253"/>
      <c r="K126" s="253"/>
      <c r="L126" s="253"/>
      <c r="M126" s="253"/>
      <c r="N126" s="253"/>
      <c r="O126" s="253"/>
      <c r="P126" s="264"/>
      <c r="Q126" s="264"/>
      <c r="R126" s="264"/>
      <c r="S126" s="264"/>
      <c r="T126" s="264"/>
      <c r="U126" s="253"/>
      <c r="V126" s="253"/>
      <c r="W126" s="253"/>
      <c r="X126" s="253"/>
      <c r="Y126" s="264"/>
      <c r="Z126" s="264"/>
      <c r="AA126" s="264"/>
      <c r="AB126" s="264"/>
      <c r="AC126" s="264"/>
      <c r="AD126" s="253"/>
      <c r="AE126" s="253"/>
      <c r="AF126" s="253"/>
      <c r="AG126" s="253"/>
      <c r="AH126" s="253"/>
      <c r="AI126" s="264"/>
      <c r="AJ126" s="264"/>
      <c r="AK126" s="264"/>
      <c r="AL126" s="264"/>
      <c r="AM126" s="264"/>
      <c r="AN126" s="253"/>
      <c r="AO126" s="253"/>
      <c r="AP126" s="253"/>
      <c r="AQ126" s="253"/>
      <c r="AR126" s="264"/>
      <c r="AS126" s="264"/>
      <c r="AT126" s="264"/>
      <c r="AU126" s="264"/>
      <c r="AV126" s="264"/>
      <c r="AW126" s="253"/>
      <c r="AX126" s="253"/>
      <c r="AY126" s="253"/>
      <c r="AZ126" s="253"/>
      <c r="BA126" s="253"/>
      <c r="BB126" s="253"/>
      <c r="BC126" s="253"/>
      <c r="BD126" s="253"/>
      <c r="BE126" s="255"/>
      <c r="BF126" s="255"/>
      <c r="BG126" s="255"/>
      <c r="BH126" s="255"/>
      <c r="BI126" s="255"/>
      <c r="BJ126" s="255"/>
      <c r="BK126" s="255"/>
      <c r="BL126" s="257"/>
    </row>
    <row r="127" spans="1:64" ht="12.75" customHeight="1">
      <c r="A127" s="252"/>
      <c r="B127" s="253"/>
      <c r="C127" s="253"/>
      <c r="D127" s="253"/>
      <c r="E127" s="253"/>
      <c r="F127" s="253"/>
      <c r="G127" s="253"/>
      <c r="H127" s="253"/>
      <c r="I127" s="253"/>
      <c r="J127" s="253"/>
      <c r="K127" s="253"/>
      <c r="L127" s="253"/>
      <c r="M127" s="253"/>
      <c r="N127" s="253"/>
      <c r="O127" s="253"/>
      <c r="P127" s="253"/>
      <c r="Q127" s="253"/>
      <c r="R127" s="253"/>
      <c r="S127" s="253"/>
      <c r="T127" s="253"/>
      <c r="U127" s="253"/>
      <c r="V127" s="253"/>
      <c r="W127" s="253"/>
      <c r="X127" s="253"/>
      <c r="Y127" s="253"/>
      <c r="Z127" s="253"/>
      <c r="AA127" s="253"/>
      <c r="AB127" s="253"/>
      <c r="AC127" s="253"/>
      <c r="AD127" s="253"/>
      <c r="AE127" s="253"/>
      <c r="AF127" s="253"/>
      <c r="AG127" s="253"/>
      <c r="AH127" s="253"/>
      <c r="AI127" s="253"/>
      <c r="AJ127" s="253"/>
      <c r="AK127" s="253"/>
      <c r="AL127" s="253"/>
      <c r="AM127" s="253"/>
      <c r="AN127" s="253"/>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5"/>
      <c r="BK127" s="253"/>
      <c r="BL127" s="257"/>
    </row>
    <row r="128" spans="1:64" ht="12.75" customHeight="1">
      <c r="A128" s="252"/>
      <c r="B128" s="253"/>
      <c r="C128" s="253"/>
      <c r="D128" s="253"/>
      <c r="E128" s="253"/>
      <c r="F128" s="253"/>
      <c r="G128" s="253"/>
      <c r="H128" s="253"/>
      <c r="I128" s="253"/>
      <c r="J128" s="253"/>
      <c r="K128" s="253"/>
      <c r="L128" s="253"/>
      <c r="M128" s="253"/>
      <c r="N128" s="253"/>
      <c r="O128" s="253"/>
      <c r="P128" s="253"/>
      <c r="Q128" s="253"/>
      <c r="R128" s="253"/>
      <c r="S128" s="253"/>
      <c r="T128" s="253"/>
      <c r="U128" s="253"/>
      <c r="V128" s="253"/>
      <c r="W128" s="260"/>
      <c r="X128" s="253"/>
      <c r="Y128" s="253"/>
      <c r="Z128" s="253"/>
      <c r="AA128" s="253"/>
      <c r="AB128" s="253"/>
      <c r="AC128" s="253"/>
      <c r="AD128" s="253"/>
      <c r="AE128" s="253"/>
      <c r="AF128" s="253"/>
      <c r="AG128" s="253"/>
      <c r="AH128" s="253"/>
      <c r="AI128" s="253"/>
      <c r="AJ128" s="253"/>
      <c r="AK128" s="253"/>
      <c r="AL128" s="253"/>
      <c r="AM128" s="253"/>
      <c r="AN128" s="253"/>
      <c r="AO128" s="253"/>
      <c r="AP128" s="253"/>
      <c r="AQ128" s="253"/>
      <c r="AR128" s="253"/>
      <c r="AS128" s="253"/>
      <c r="AT128" s="253"/>
      <c r="AU128" s="253"/>
      <c r="AV128" s="253"/>
      <c r="AW128" s="253"/>
      <c r="AX128" s="253"/>
      <c r="AY128" s="253"/>
      <c r="AZ128" s="253"/>
      <c r="BA128" s="253"/>
      <c r="BB128" s="253"/>
      <c r="BC128" s="253"/>
      <c r="BD128" s="253"/>
      <c r="BE128" s="253"/>
      <c r="BF128" s="253"/>
      <c r="BG128" s="253"/>
      <c r="BH128" s="253"/>
      <c r="BI128" s="253"/>
      <c r="BJ128" s="253"/>
      <c r="BK128" s="260"/>
      <c r="BL128" s="257"/>
    </row>
    <row r="129" spans="1:64" ht="12.75" customHeight="1">
      <c r="A129" s="252"/>
      <c r="B129" s="253"/>
      <c r="C129" s="253"/>
      <c r="D129" s="253"/>
      <c r="E129" s="253"/>
      <c r="F129" s="253"/>
      <c r="G129" s="253"/>
      <c r="H129" s="253"/>
      <c r="I129" s="253"/>
      <c r="J129" s="253"/>
      <c r="K129" s="253"/>
      <c r="L129" s="253"/>
      <c r="M129" s="253"/>
      <c r="N129" s="253"/>
      <c r="O129" s="253"/>
      <c r="P129" s="253"/>
      <c r="Q129" s="253"/>
      <c r="R129" s="253"/>
      <c r="S129" s="253"/>
      <c r="T129" s="261"/>
      <c r="U129" s="253"/>
      <c r="V129" s="253"/>
      <c r="W129" s="253"/>
      <c r="X129" s="253"/>
      <c r="Y129" s="253"/>
      <c r="Z129" s="253"/>
      <c r="AA129" s="253"/>
      <c r="AB129" s="253"/>
      <c r="AC129" s="253"/>
      <c r="AD129" s="253"/>
      <c r="AE129" s="253"/>
      <c r="AF129" s="253"/>
      <c r="AG129" s="253"/>
      <c r="AH129" s="260"/>
      <c r="AI129" s="253"/>
      <c r="AJ129" s="253"/>
      <c r="AK129" s="253"/>
      <c r="AL129" s="253"/>
      <c r="AM129" s="253"/>
      <c r="AN129" s="253"/>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7"/>
    </row>
    <row r="130" spans="1:64" ht="12.75" customHeight="1">
      <c r="A130" s="252"/>
      <c r="B130" s="253"/>
      <c r="C130" s="253"/>
      <c r="D130" s="253"/>
      <c r="E130" s="253"/>
      <c r="F130" s="253"/>
      <c r="G130" s="253"/>
      <c r="H130" s="253"/>
      <c r="I130" s="253"/>
      <c r="J130" s="253"/>
      <c r="K130" s="253"/>
      <c r="L130" s="253"/>
      <c r="M130" s="253"/>
      <c r="N130" s="253"/>
      <c r="O130" s="253"/>
      <c r="P130" s="253"/>
      <c r="Q130" s="253"/>
      <c r="R130" s="253"/>
      <c r="S130" s="253"/>
      <c r="T130" s="253"/>
      <c r="U130" s="253"/>
      <c r="V130" s="253"/>
      <c r="W130" s="253"/>
      <c r="X130" s="253"/>
      <c r="Y130" s="253"/>
      <c r="Z130" s="253"/>
      <c r="AA130" s="253"/>
      <c r="AB130" s="253"/>
      <c r="AC130" s="253"/>
      <c r="AD130" s="253"/>
      <c r="AE130" s="253"/>
      <c r="AF130" s="261"/>
      <c r="AG130" s="261"/>
      <c r="AH130" s="253"/>
      <c r="AI130" s="253"/>
      <c r="AJ130" s="253"/>
      <c r="AK130" s="261"/>
      <c r="AL130" s="253"/>
      <c r="AM130" s="253"/>
      <c r="AN130" s="253"/>
      <c r="AO130" s="253"/>
      <c r="AP130" s="253"/>
      <c r="AQ130" s="253"/>
      <c r="AR130" s="253"/>
      <c r="AS130" s="253"/>
      <c r="AT130" s="253"/>
      <c r="AU130" s="253"/>
      <c r="AV130" s="253"/>
      <c r="AW130" s="253"/>
      <c r="AX130" s="253"/>
      <c r="AY130" s="253"/>
      <c r="AZ130" s="253"/>
      <c r="BA130" s="253"/>
      <c r="BB130" s="253"/>
      <c r="BC130" s="253"/>
      <c r="BD130" s="253"/>
      <c r="BE130" s="253"/>
      <c r="BF130" s="253"/>
      <c r="BG130" s="255"/>
      <c r="BH130" s="255"/>
      <c r="BI130" s="255"/>
      <c r="BJ130" s="255"/>
      <c r="BK130" s="255"/>
      <c r="BL130" s="257"/>
    </row>
    <row r="131" spans="1:64" ht="12.75" customHeight="1">
      <c r="A131" s="252"/>
      <c r="B131" s="260"/>
      <c r="C131" s="253"/>
      <c r="D131" s="253"/>
      <c r="E131" s="253"/>
      <c r="F131" s="253"/>
      <c r="G131" s="253"/>
      <c r="H131" s="253"/>
      <c r="I131" s="253"/>
      <c r="J131" s="253"/>
      <c r="K131" s="253"/>
      <c r="L131" s="253"/>
      <c r="M131" s="253"/>
      <c r="N131" s="253"/>
      <c r="O131" s="253"/>
      <c r="P131" s="253"/>
      <c r="Q131" s="253"/>
      <c r="R131" s="253"/>
      <c r="S131" s="253"/>
      <c r="T131" s="253"/>
      <c r="U131" s="253"/>
      <c r="V131" s="253"/>
      <c r="W131" s="253"/>
      <c r="X131" s="253"/>
      <c r="Y131" s="253"/>
      <c r="Z131" s="253"/>
      <c r="AA131" s="253"/>
      <c r="AB131" s="253"/>
      <c r="AC131" s="253"/>
      <c r="AD131" s="253"/>
      <c r="AE131" s="253"/>
      <c r="AF131" s="253"/>
      <c r="AG131" s="253"/>
      <c r="AH131" s="253"/>
      <c r="AI131" s="253"/>
      <c r="AJ131" s="253"/>
      <c r="AK131" s="253"/>
      <c r="AL131" s="253"/>
      <c r="AM131" s="253"/>
      <c r="AN131" s="253"/>
      <c r="AO131" s="253"/>
      <c r="AP131" s="253"/>
      <c r="AQ131" s="253"/>
      <c r="AR131" s="253"/>
      <c r="AS131" s="253"/>
      <c r="AT131" s="253"/>
      <c r="AU131" s="253"/>
      <c r="AV131" s="253"/>
      <c r="AW131" s="253"/>
      <c r="AX131" s="253"/>
      <c r="AY131" s="253"/>
      <c r="AZ131" s="260"/>
      <c r="BA131" s="253"/>
      <c r="BB131" s="253"/>
      <c r="BC131" s="253"/>
      <c r="BD131" s="253"/>
      <c r="BE131" s="253"/>
      <c r="BF131" s="253"/>
      <c r="BG131" s="255"/>
      <c r="BH131" s="255"/>
      <c r="BI131" s="255"/>
      <c r="BJ131" s="253"/>
      <c r="BK131" s="255"/>
      <c r="BL131" s="257"/>
    </row>
    <row r="132" spans="1:64" ht="12.75" customHeight="1">
      <c r="A132" s="252"/>
      <c r="B132" s="253"/>
      <c r="C132" s="253"/>
      <c r="D132" s="253"/>
      <c r="E132" s="253"/>
      <c r="F132" s="253"/>
      <c r="G132" s="253"/>
      <c r="H132" s="253"/>
      <c r="I132" s="253"/>
      <c r="J132" s="253"/>
      <c r="K132" s="253"/>
      <c r="L132" s="253"/>
      <c r="M132" s="253"/>
      <c r="N132" s="253"/>
      <c r="O132" s="253"/>
      <c r="P132" s="253"/>
      <c r="Q132" s="253"/>
      <c r="R132" s="260"/>
      <c r="S132" s="260"/>
      <c r="T132" s="260"/>
      <c r="U132" s="260"/>
      <c r="V132" s="260"/>
      <c r="W132" s="253"/>
      <c r="X132" s="253"/>
      <c r="Y132" s="260"/>
      <c r="Z132" s="260"/>
      <c r="AA132" s="260"/>
      <c r="AB132" s="260"/>
      <c r="AC132" s="260"/>
      <c r="AD132" s="253"/>
      <c r="AE132" s="253"/>
      <c r="AF132" s="253"/>
      <c r="AG132" s="253"/>
      <c r="AH132" s="253"/>
      <c r="AI132" s="260"/>
      <c r="AJ132" s="260"/>
      <c r="AK132" s="260"/>
      <c r="AL132" s="260"/>
      <c r="AM132" s="260"/>
      <c r="AN132" s="253"/>
      <c r="AO132" s="253"/>
      <c r="AP132" s="253"/>
      <c r="AQ132" s="253"/>
      <c r="AR132" s="260"/>
      <c r="AS132" s="260"/>
      <c r="AT132" s="260"/>
      <c r="AU132" s="260"/>
      <c r="AV132" s="260"/>
      <c r="AW132" s="253"/>
      <c r="AX132" s="253"/>
      <c r="AY132" s="253"/>
      <c r="AZ132" s="253"/>
      <c r="BA132" s="260"/>
      <c r="BB132" s="260"/>
      <c r="BC132" s="260"/>
      <c r="BD132" s="260"/>
      <c r="BE132" s="260"/>
      <c r="BF132" s="253"/>
      <c r="BG132" s="255"/>
      <c r="BH132" s="255"/>
      <c r="BI132" s="255"/>
      <c r="BJ132" s="260"/>
      <c r="BK132" s="255"/>
      <c r="BL132" s="257"/>
    </row>
    <row r="133" spans="1:64" ht="12.75" customHeight="1">
      <c r="A133" s="252"/>
      <c r="B133" s="253"/>
      <c r="C133" s="253"/>
      <c r="D133" s="253"/>
      <c r="E133" s="253"/>
      <c r="F133" s="253"/>
      <c r="G133" s="253"/>
      <c r="H133" s="253"/>
      <c r="I133" s="253"/>
      <c r="J133" s="253"/>
      <c r="K133" s="253"/>
      <c r="L133" s="253"/>
      <c r="M133" s="253"/>
      <c r="N133" s="253"/>
      <c r="O133" s="253"/>
      <c r="P133" s="253"/>
      <c r="Q133" s="253"/>
      <c r="R133" s="264"/>
      <c r="S133" s="264"/>
      <c r="T133" s="264"/>
      <c r="U133" s="264"/>
      <c r="V133" s="264"/>
      <c r="W133" s="253"/>
      <c r="X133" s="253"/>
      <c r="Y133" s="264"/>
      <c r="Z133" s="264"/>
      <c r="AA133" s="264"/>
      <c r="AB133" s="264"/>
      <c r="AC133" s="264"/>
      <c r="AD133" s="253"/>
      <c r="AE133" s="253"/>
      <c r="AF133" s="253"/>
      <c r="AG133" s="253"/>
      <c r="AH133" s="253"/>
      <c r="AI133" s="264"/>
      <c r="AJ133" s="264"/>
      <c r="AK133" s="264"/>
      <c r="AL133" s="264"/>
      <c r="AM133" s="264"/>
      <c r="AN133" s="253"/>
      <c r="AO133" s="253"/>
      <c r="AP133" s="253"/>
      <c r="AQ133" s="253"/>
      <c r="AR133" s="264"/>
      <c r="AS133" s="264"/>
      <c r="AT133" s="264"/>
      <c r="AU133" s="264"/>
      <c r="AV133" s="264"/>
      <c r="AW133" s="253"/>
      <c r="AX133" s="253"/>
      <c r="AY133" s="253"/>
      <c r="AZ133" s="253"/>
      <c r="BA133" s="264"/>
      <c r="BB133" s="264"/>
      <c r="BC133" s="264"/>
      <c r="BD133" s="264"/>
      <c r="BE133" s="264"/>
      <c r="BF133" s="253"/>
      <c r="BG133" s="255"/>
      <c r="BH133" s="255"/>
      <c r="BI133" s="255"/>
      <c r="BJ133" s="253"/>
      <c r="BK133" s="255"/>
      <c r="BL133" s="257"/>
    </row>
    <row r="134" spans="1:64" ht="12.75" customHeight="1">
      <c r="A134" s="252"/>
      <c r="B134" s="253"/>
      <c r="C134" s="253"/>
      <c r="D134" s="253"/>
      <c r="E134" s="253"/>
      <c r="F134" s="253"/>
      <c r="G134" s="253"/>
      <c r="H134" s="253"/>
      <c r="I134" s="253"/>
      <c r="J134" s="253"/>
      <c r="K134" s="253"/>
      <c r="L134" s="253"/>
      <c r="M134" s="253"/>
      <c r="N134" s="253"/>
      <c r="O134" s="253"/>
      <c r="P134" s="253"/>
      <c r="Q134" s="253"/>
      <c r="R134" s="264"/>
      <c r="S134" s="264"/>
      <c r="T134" s="264"/>
      <c r="U134" s="264"/>
      <c r="V134" s="264"/>
      <c r="W134" s="253"/>
      <c r="X134" s="253"/>
      <c r="Y134" s="264"/>
      <c r="Z134" s="264"/>
      <c r="AA134" s="264"/>
      <c r="AB134" s="264"/>
      <c r="AC134" s="264"/>
      <c r="AD134" s="253"/>
      <c r="AE134" s="253"/>
      <c r="AF134" s="253"/>
      <c r="AG134" s="253"/>
      <c r="AH134" s="253"/>
      <c r="AI134" s="264"/>
      <c r="AJ134" s="264"/>
      <c r="AK134" s="264"/>
      <c r="AL134" s="264"/>
      <c r="AM134" s="264"/>
      <c r="AN134" s="253"/>
      <c r="AO134" s="253"/>
      <c r="AP134" s="253"/>
      <c r="AQ134" s="253"/>
      <c r="AR134" s="264"/>
      <c r="AS134" s="264"/>
      <c r="AT134" s="264"/>
      <c r="AU134" s="264"/>
      <c r="AV134" s="264"/>
      <c r="AW134" s="253"/>
      <c r="AX134" s="253"/>
      <c r="AY134" s="253"/>
      <c r="AZ134" s="253"/>
      <c r="BA134" s="264"/>
      <c r="BB134" s="264"/>
      <c r="BC134" s="264"/>
      <c r="BD134" s="264"/>
      <c r="BE134" s="264"/>
      <c r="BF134" s="253"/>
      <c r="BG134" s="255"/>
      <c r="BH134" s="255"/>
      <c r="BI134" s="255"/>
      <c r="BJ134" s="253"/>
      <c r="BK134" s="255"/>
      <c r="BL134" s="257"/>
    </row>
    <row r="135" spans="1:64" ht="12.75" customHeight="1">
      <c r="A135" s="252"/>
      <c r="B135" s="253"/>
      <c r="C135" s="253"/>
      <c r="D135" s="253"/>
      <c r="E135" s="253"/>
      <c r="F135" s="253"/>
      <c r="G135" s="253"/>
      <c r="H135" s="253"/>
      <c r="I135" s="253"/>
      <c r="J135" s="253"/>
      <c r="K135" s="253"/>
      <c r="L135" s="253"/>
      <c r="M135" s="253"/>
      <c r="N135" s="253"/>
      <c r="O135" s="253"/>
      <c r="P135" s="253"/>
      <c r="Q135" s="253"/>
      <c r="R135" s="264"/>
      <c r="S135" s="264"/>
      <c r="T135" s="264"/>
      <c r="U135" s="264"/>
      <c r="V135" s="264"/>
      <c r="W135" s="253"/>
      <c r="X135" s="253"/>
      <c r="Y135" s="264"/>
      <c r="Z135" s="264"/>
      <c r="AA135" s="264"/>
      <c r="AB135" s="264"/>
      <c r="AC135" s="264"/>
      <c r="AD135" s="253"/>
      <c r="AE135" s="253"/>
      <c r="AF135" s="253"/>
      <c r="AG135" s="253"/>
      <c r="AH135" s="253"/>
      <c r="AI135" s="264"/>
      <c r="AJ135" s="264"/>
      <c r="AK135" s="264"/>
      <c r="AL135" s="264"/>
      <c r="AM135" s="264"/>
      <c r="AN135" s="253"/>
      <c r="AO135" s="253"/>
      <c r="AP135" s="253"/>
      <c r="AQ135" s="253"/>
      <c r="AR135" s="264"/>
      <c r="AS135" s="264"/>
      <c r="AT135" s="264"/>
      <c r="AU135" s="264"/>
      <c r="AV135" s="264"/>
      <c r="AW135" s="253"/>
      <c r="AX135" s="253"/>
      <c r="AY135" s="253"/>
      <c r="AZ135" s="253"/>
      <c r="BA135" s="264"/>
      <c r="BB135" s="264"/>
      <c r="BC135" s="264"/>
      <c r="BD135" s="264"/>
      <c r="BE135" s="264"/>
      <c r="BF135" s="253"/>
      <c r="BG135" s="255"/>
      <c r="BH135" s="255"/>
      <c r="BI135" s="255"/>
      <c r="BJ135" s="253"/>
      <c r="BK135" s="255"/>
      <c r="BL135" s="257"/>
    </row>
    <row r="136" spans="1:64" ht="12.75" customHeight="1">
      <c r="A136" s="252"/>
      <c r="B136" s="253"/>
      <c r="C136" s="253"/>
      <c r="D136" s="253"/>
      <c r="E136" s="253"/>
      <c r="F136" s="253"/>
      <c r="G136" s="253"/>
      <c r="H136" s="253"/>
      <c r="I136" s="253"/>
      <c r="J136" s="253"/>
      <c r="K136" s="253"/>
      <c r="L136" s="253"/>
      <c r="M136" s="253"/>
      <c r="N136" s="253"/>
      <c r="O136" s="253"/>
      <c r="P136" s="253"/>
      <c r="Q136" s="253"/>
      <c r="R136" s="264"/>
      <c r="S136" s="264"/>
      <c r="T136" s="264"/>
      <c r="U136" s="264"/>
      <c r="V136" s="264"/>
      <c r="W136" s="253"/>
      <c r="X136" s="253"/>
      <c r="Y136" s="264"/>
      <c r="Z136" s="264"/>
      <c r="AA136" s="264"/>
      <c r="AB136" s="264"/>
      <c r="AC136" s="264"/>
      <c r="AD136" s="253"/>
      <c r="AE136" s="253"/>
      <c r="AF136" s="253"/>
      <c r="AG136" s="253"/>
      <c r="AH136" s="253"/>
      <c r="AI136" s="264"/>
      <c r="AJ136" s="264"/>
      <c r="AK136" s="264"/>
      <c r="AL136" s="264"/>
      <c r="AM136" s="264"/>
      <c r="AN136" s="253"/>
      <c r="AO136" s="253"/>
      <c r="AP136" s="253"/>
      <c r="AQ136" s="253"/>
      <c r="AR136" s="264"/>
      <c r="AS136" s="264"/>
      <c r="AT136" s="264"/>
      <c r="AU136" s="264"/>
      <c r="AV136" s="264"/>
      <c r="AW136" s="253"/>
      <c r="AX136" s="253"/>
      <c r="AY136" s="253"/>
      <c r="AZ136" s="253"/>
      <c r="BA136" s="264"/>
      <c r="BB136" s="264"/>
      <c r="BC136" s="264"/>
      <c r="BD136" s="264"/>
      <c r="BE136" s="264"/>
      <c r="BF136" s="253"/>
      <c r="BG136" s="255"/>
      <c r="BH136" s="255"/>
      <c r="BI136" s="255"/>
      <c r="BJ136" s="253"/>
      <c r="BK136" s="255"/>
      <c r="BL136" s="257"/>
    </row>
    <row r="137" spans="1:64" ht="12.75" customHeight="1">
      <c r="A137" s="252"/>
      <c r="B137" s="253"/>
      <c r="C137" s="253"/>
      <c r="D137" s="253"/>
      <c r="E137" s="253"/>
      <c r="F137" s="253"/>
      <c r="G137" s="253"/>
      <c r="H137" s="253"/>
      <c r="I137" s="253"/>
      <c r="J137" s="253"/>
      <c r="K137" s="253"/>
      <c r="L137" s="253"/>
      <c r="M137" s="253"/>
      <c r="N137" s="253"/>
      <c r="O137" s="253"/>
      <c r="P137" s="253"/>
      <c r="Q137" s="253"/>
      <c r="R137" s="264"/>
      <c r="S137" s="264"/>
      <c r="T137" s="264"/>
      <c r="U137" s="264"/>
      <c r="V137" s="264"/>
      <c r="W137" s="253"/>
      <c r="X137" s="253"/>
      <c r="Y137" s="264"/>
      <c r="Z137" s="264"/>
      <c r="AA137" s="264"/>
      <c r="AB137" s="264"/>
      <c r="AC137" s="264"/>
      <c r="AD137" s="253"/>
      <c r="AE137" s="253"/>
      <c r="AF137" s="253"/>
      <c r="AG137" s="253"/>
      <c r="AH137" s="253"/>
      <c r="AI137" s="264"/>
      <c r="AJ137" s="264"/>
      <c r="AK137" s="264"/>
      <c r="AL137" s="264"/>
      <c r="AM137" s="264"/>
      <c r="AN137" s="253"/>
      <c r="AO137" s="253"/>
      <c r="AP137" s="253"/>
      <c r="AQ137" s="253"/>
      <c r="AR137" s="264"/>
      <c r="AS137" s="264"/>
      <c r="AT137" s="264"/>
      <c r="AU137" s="264"/>
      <c r="AV137" s="264"/>
      <c r="AW137" s="253"/>
      <c r="AX137" s="253"/>
      <c r="AY137" s="253"/>
      <c r="AZ137" s="253"/>
      <c r="BA137" s="264"/>
      <c r="BB137" s="264"/>
      <c r="BC137" s="264"/>
      <c r="BD137" s="264"/>
      <c r="BE137" s="264"/>
      <c r="BF137" s="253"/>
      <c r="BG137" s="255"/>
      <c r="BH137" s="255"/>
      <c r="BI137" s="255"/>
      <c r="BJ137" s="253"/>
      <c r="BK137" s="255"/>
      <c r="BL137" s="257"/>
    </row>
    <row r="138" spans="1:64" ht="12.75" customHeight="1">
      <c r="A138" s="252"/>
      <c r="B138" s="253"/>
      <c r="C138" s="253"/>
      <c r="D138" s="253"/>
      <c r="E138" s="253"/>
      <c r="F138" s="253"/>
      <c r="G138" s="253"/>
      <c r="H138" s="253"/>
      <c r="I138" s="253"/>
      <c r="J138" s="253"/>
      <c r="K138" s="253"/>
      <c r="L138" s="253"/>
      <c r="M138" s="253"/>
      <c r="N138" s="253"/>
      <c r="O138" s="253"/>
      <c r="P138" s="253"/>
      <c r="Q138" s="253"/>
      <c r="R138" s="264"/>
      <c r="S138" s="264"/>
      <c r="T138" s="264"/>
      <c r="U138" s="264"/>
      <c r="V138" s="264"/>
      <c r="W138" s="253"/>
      <c r="X138" s="253"/>
      <c r="Y138" s="264"/>
      <c r="Z138" s="264"/>
      <c r="AA138" s="264"/>
      <c r="AB138" s="264"/>
      <c r="AC138" s="264"/>
      <c r="AD138" s="253"/>
      <c r="AE138" s="253"/>
      <c r="AF138" s="253"/>
      <c r="AG138" s="253"/>
      <c r="AH138" s="253"/>
      <c r="AI138" s="264"/>
      <c r="AJ138" s="264"/>
      <c r="AK138" s="264"/>
      <c r="AL138" s="264"/>
      <c r="AM138" s="264"/>
      <c r="AN138" s="253"/>
      <c r="AO138" s="253"/>
      <c r="AP138" s="253"/>
      <c r="AQ138" s="253"/>
      <c r="AR138" s="264"/>
      <c r="AS138" s="264"/>
      <c r="AT138" s="264"/>
      <c r="AU138" s="264"/>
      <c r="AV138" s="264"/>
      <c r="AW138" s="253"/>
      <c r="AX138" s="253"/>
      <c r="AY138" s="253"/>
      <c r="AZ138" s="253"/>
      <c r="BA138" s="264"/>
      <c r="BB138" s="264"/>
      <c r="BC138" s="264"/>
      <c r="BD138" s="264"/>
      <c r="BE138" s="264"/>
      <c r="BF138" s="253"/>
      <c r="BG138" s="255"/>
      <c r="BH138" s="255"/>
      <c r="BI138" s="255"/>
      <c r="BJ138" s="253"/>
      <c r="BK138" s="255"/>
      <c r="BL138" s="257"/>
    </row>
    <row r="139" spans="1:64" ht="12.75" customHeight="1">
      <c r="A139" s="252"/>
      <c r="B139" s="253"/>
      <c r="C139" s="253"/>
      <c r="D139" s="253"/>
      <c r="E139" s="253"/>
      <c r="F139" s="253"/>
      <c r="G139" s="253"/>
      <c r="H139" s="253"/>
      <c r="I139" s="253"/>
      <c r="J139" s="253"/>
      <c r="K139" s="253"/>
      <c r="L139" s="253"/>
      <c r="M139" s="253"/>
      <c r="N139" s="253"/>
      <c r="O139" s="253"/>
      <c r="P139" s="253"/>
      <c r="Q139" s="253"/>
      <c r="R139" s="264"/>
      <c r="S139" s="264"/>
      <c r="T139" s="264"/>
      <c r="U139" s="264"/>
      <c r="V139" s="264"/>
      <c r="W139" s="253"/>
      <c r="X139" s="253"/>
      <c r="Y139" s="264"/>
      <c r="Z139" s="264"/>
      <c r="AA139" s="264"/>
      <c r="AB139" s="264"/>
      <c r="AC139" s="264"/>
      <c r="AD139" s="253"/>
      <c r="AE139" s="253"/>
      <c r="AF139" s="253"/>
      <c r="AG139" s="253"/>
      <c r="AH139" s="253"/>
      <c r="AI139" s="264"/>
      <c r="AJ139" s="264"/>
      <c r="AK139" s="264"/>
      <c r="AL139" s="264"/>
      <c r="AM139" s="264"/>
      <c r="AN139" s="253"/>
      <c r="AO139" s="253"/>
      <c r="AP139" s="253"/>
      <c r="AQ139" s="253"/>
      <c r="AR139" s="264"/>
      <c r="AS139" s="264"/>
      <c r="AT139" s="264"/>
      <c r="AU139" s="264"/>
      <c r="AV139" s="264"/>
      <c r="AW139" s="253"/>
      <c r="AX139" s="253"/>
      <c r="AY139" s="253"/>
      <c r="AZ139" s="253"/>
      <c r="BA139" s="264"/>
      <c r="BB139" s="264"/>
      <c r="BC139" s="264"/>
      <c r="BD139" s="264"/>
      <c r="BE139" s="264"/>
      <c r="BF139" s="253"/>
      <c r="BG139" s="255"/>
      <c r="BH139" s="255"/>
      <c r="BI139" s="255"/>
      <c r="BJ139" s="253"/>
      <c r="BK139" s="255"/>
      <c r="BL139" s="257"/>
    </row>
    <row r="140" spans="1:64" ht="12.75" customHeight="1">
      <c r="A140" s="252"/>
      <c r="B140" s="253"/>
      <c r="C140" s="253"/>
      <c r="D140" s="253"/>
      <c r="E140" s="253"/>
      <c r="F140" s="253"/>
      <c r="G140" s="253"/>
      <c r="H140" s="253"/>
      <c r="I140" s="253"/>
      <c r="J140" s="253"/>
      <c r="K140" s="253"/>
      <c r="L140" s="253"/>
      <c r="M140" s="253"/>
      <c r="N140" s="253"/>
      <c r="O140" s="253"/>
      <c r="P140" s="253"/>
      <c r="Q140" s="253"/>
      <c r="R140" s="253"/>
      <c r="S140" s="253"/>
      <c r="T140" s="253"/>
      <c r="U140" s="253"/>
      <c r="V140" s="253"/>
      <c r="W140" s="253"/>
      <c r="X140" s="253"/>
      <c r="Y140" s="264"/>
      <c r="Z140" s="264"/>
      <c r="AA140" s="264"/>
      <c r="AB140" s="264"/>
      <c r="AC140" s="264"/>
      <c r="AD140" s="253"/>
      <c r="AE140" s="253"/>
      <c r="AF140" s="253"/>
      <c r="AG140" s="253"/>
      <c r="AH140" s="253"/>
      <c r="AI140" s="264"/>
      <c r="AJ140" s="264"/>
      <c r="AK140" s="264"/>
      <c r="AL140" s="264"/>
      <c r="AM140" s="264"/>
      <c r="AN140" s="253"/>
      <c r="AO140" s="253"/>
      <c r="AP140" s="253"/>
      <c r="AQ140" s="253"/>
      <c r="AR140" s="253"/>
      <c r="AS140" s="253"/>
      <c r="AT140" s="253"/>
      <c r="AU140" s="253"/>
      <c r="AV140" s="253"/>
      <c r="AW140" s="253"/>
      <c r="AX140" s="253"/>
      <c r="AY140" s="253"/>
      <c r="AZ140" s="253"/>
      <c r="BA140" s="253"/>
      <c r="BB140" s="253"/>
      <c r="BC140" s="253"/>
      <c r="BD140" s="253"/>
      <c r="BE140" s="253"/>
      <c r="BF140" s="253"/>
      <c r="BG140" s="255"/>
      <c r="BH140" s="255"/>
      <c r="BI140" s="255"/>
      <c r="BJ140" s="255"/>
      <c r="BK140" s="255"/>
      <c r="BL140" s="257"/>
    </row>
    <row r="141" spans="1:64" ht="12.75" customHeight="1">
      <c r="A141" s="252"/>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64"/>
      <c r="Z141" s="264"/>
      <c r="AA141" s="264"/>
      <c r="AB141" s="264"/>
      <c r="AC141" s="264"/>
      <c r="AD141" s="253"/>
      <c r="AE141" s="253"/>
      <c r="AF141" s="253"/>
      <c r="AG141" s="253"/>
      <c r="AH141" s="253"/>
      <c r="AI141" s="264"/>
      <c r="AJ141" s="264"/>
      <c r="AK141" s="264"/>
      <c r="AL141" s="264"/>
      <c r="AM141" s="264"/>
      <c r="AN141" s="253"/>
      <c r="AO141" s="253"/>
      <c r="AP141" s="253"/>
      <c r="AQ141" s="253"/>
      <c r="AR141" s="253"/>
      <c r="AS141" s="253"/>
      <c r="AT141" s="253"/>
      <c r="AU141" s="253"/>
      <c r="AV141" s="253"/>
      <c r="AW141" s="253"/>
      <c r="AX141" s="253"/>
      <c r="AY141" s="253"/>
      <c r="AZ141" s="253"/>
      <c r="BA141" s="253"/>
      <c r="BB141" s="253"/>
      <c r="BC141" s="253"/>
      <c r="BD141" s="253"/>
      <c r="BE141" s="253"/>
      <c r="BF141" s="261"/>
      <c r="BG141" s="255"/>
      <c r="BH141" s="253"/>
      <c r="BI141" s="266"/>
      <c r="BJ141" s="253"/>
      <c r="BK141" s="253"/>
      <c r="BL141" s="257"/>
    </row>
    <row r="142" spans="1:64" ht="12.75" customHeight="1">
      <c r="A142" s="252"/>
      <c r="B142" s="253"/>
      <c r="C142" s="253"/>
      <c r="D142" s="253"/>
      <c r="E142" s="253"/>
      <c r="F142" s="253"/>
      <c r="G142" s="253"/>
      <c r="H142" s="253"/>
      <c r="I142" s="253"/>
      <c r="J142" s="253"/>
      <c r="K142" s="253"/>
      <c r="L142" s="253"/>
      <c r="M142" s="253"/>
      <c r="N142" s="253"/>
      <c r="O142" s="253"/>
      <c r="P142" s="253"/>
      <c r="Q142" s="253"/>
      <c r="R142" s="253"/>
      <c r="S142" s="253"/>
      <c r="T142" s="253"/>
      <c r="U142" s="253"/>
      <c r="V142" s="253"/>
      <c r="W142" s="253"/>
      <c r="X142" s="253"/>
      <c r="Y142" s="264"/>
      <c r="Z142" s="264"/>
      <c r="AA142" s="264"/>
      <c r="AB142" s="264"/>
      <c r="AC142" s="264"/>
      <c r="AD142" s="253"/>
      <c r="AE142" s="253"/>
      <c r="AF142" s="253"/>
      <c r="AG142" s="253"/>
      <c r="AH142" s="253"/>
      <c r="AI142" s="264"/>
      <c r="AJ142" s="264"/>
      <c r="AK142" s="264"/>
      <c r="AL142" s="264"/>
      <c r="AM142" s="264"/>
      <c r="AN142" s="253"/>
      <c r="AO142" s="253"/>
      <c r="AP142" s="253"/>
      <c r="AQ142" s="253"/>
      <c r="AR142" s="253"/>
      <c r="AS142" s="253"/>
      <c r="AT142" s="253"/>
      <c r="AU142" s="253"/>
      <c r="AV142" s="253"/>
      <c r="AW142" s="253"/>
      <c r="AX142" s="253"/>
      <c r="AY142" s="253"/>
      <c r="AZ142" s="253"/>
      <c r="BA142" s="253"/>
      <c r="BB142" s="253"/>
      <c r="BC142" s="253"/>
      <c r="BD142" s="253"/>
      <c r="BE142" s="253"/>
      <c r="BF142" s="253"/>
      <c r="BG142" s="255"/>
      <c r="BH142" s="253"/>
      <c r="BI142" s="253"/>
      <c r="BJ142" s="255"/>
      <c r="BK142" s="253"/>
      <c r="BL142" s="257"/>
    </row>
    <row r="143" spans="1:64" ht="12.75" customHeight="1">
      <c r="A143" s="252"/>
      <c r="B143" s="253"/>
      <c r="C143" s="253"/>
      <c r="D143" s="253"/>
      <c r="E143" s="253"/>
      <c r="F143" s="253"/>
      <c r="G143" s="253"/>
      <c r="H143" s="253"/>
      <c r="I143" s="253"/>
      <c r="J143" s="253"/>
      <c r="K143" s="253"/>
      <c r="L143" s="253"/>
      <c r="M143" s="253"/>
      <c r="N143" s="253"/>
      <c r="O143" s="253"/>
      <c r="P143" s="253"/>
      <c r="Q143" s="253"/>
      <c r="R143" s="253"/>
      <c r="S143" s="253"/>
      <c r="T143" s="253"/>
      <c r="U143" s="253"/>
      <c r="V143" s="253"/>
      <c r="W143" s="253"/>
      <c r="X143" s="253"/>
      <c r="Y143" s="264"/>
      <c r="Z143" s="264"/>
      <c r="AA143" s="264"/>
      <c r="AB143" s="264"/>
      <c r="AC143" s="264"/>
      <c r="AD143" s="253"/>
      <c r="AE143" s="253"/>
      <c r="AF143" s="253"/>
      <c r="AG143" s="253"/>
      <c r="AH143" s="253"/>
      <c r="AI143" s="264"/>
      <c r="AJ143" s="264"/>
      <c r="AK143" s="264"/>
      <c r="AL143" s="264"/>
      <c r="AM143" s="264"/>
      <c r="AN143" s="253"/>
      <c r="AO143" s="253"/>
      <c r="AP143" s="253"/>
      <c r="AQ143" s="253"/>
      <c r="AR143" s="253"/>
      <c r="AS143" s="253"/>
      <c r="AT143" s="253"/>
      <c r="AU143" s="253"/>
      <c r="AV143" s="253"/>
      <c r="AW143" s="253"/>
      <c r="AX143" s="253"/>
      <c r="AY143" s="253"/>
      <c r="AZ143" s="253"/>
      <c r="BA143" s="253"/>
      <c r="BB143" s="253"/>
      <c r="BC143" s="253"/>
      <c r="BD143" s="253"/>
      <c r="BE143" s="253"/>
      <c r="BF143" s="253"/>
      <c r="BG143" s="255"/>
      <c r="BH143" s="255"/>
      <c r="BI143" s="255"/>
      <c r="BJ143" s="253"/>
      <c r="BK143" s="253"/>
      <c r="BL143" s="257"/>
    </row>
    <row r="144" spans="1:64" ht="12.75" customHeight="1">
      <c r="A144" s="252"/>
      <c r="B144" s="253"/>
      <c r="C144" s="253"/>
      <c r="D144" s="253"/>
      <c r="E144" s="253"/>
      <c r="F144" s="253"/>
      <c r="G144" s="253"/>
      <c r="H144" s="253"/>
      <c r="I144" s="253"/>
      <c r="J144" s="253"/>
      <c r="K144" s="253"/>
      <c r="L144" s="253"/>
      <c r="M144" s="253"/>
      <c r="N144" s="253"/>
      <c r="O144" s="253"/>
      <c r="P144" s="253"/>
      <c r="Q144" s="253"/>
      <c r="R144" s="253"/>
      <c r="S144" s="253"/>
      <c r="T144" s="253"/>
      <c r="U144" s="253"/>
      <c r="V144" s="253"/>
      <c r="W144" s="253"/>
      <c r="X144" s="253"/>
      <c r="Y144" s="253"/>
      <c r="Z144" s="253"/>
      <c r="AA144" s="253"/>
      <c r="AB144" s="253"/>
      <c r="AC144" s="253"/>
      <c r="AD144" s="253"/>
      <c r="AE144" s="253"/>
      <c r="AF144" s="253"/>
      <c r="AG144" s="253"/>
      <c r="AH144" s="253"/>
      <c r="AI144" s="253"/>
      <c r="AJ144" s="253"/>
      <c r="AK144" s="253"/>
      <c r="AL144" s="253"/>
      <c r="AM144" s="253"/>
      <c r="AN144" s="253"/>
      <c r="AO144" s="253"/>
      <c r="AP144" s="253"/>
      <c r="AQ144" s="253"/>
      <c r="AR144" s="253"/>
      <c r="AS144" s="253"/>
      <c r="AT144" s="253"/>
      <c r="AU144" s="253"/>
      <c r="AV144" s="253"/>
      <c r="AW144" s="253"/>
      <c r="AX144" s="253"/>
      <c r="AY144" s="253"/>
      <c r="AZ144" s="253"/>
      <c r="BA144" s="253"/>
      <c r="BB144" s="253"/>
      <c r="BC144" s="253"/>
      <c r="BD144" s="253"/>
      <c r="BE144" s="253"/>
      <c r="BF144" s="253"/>
      <c r="BG144" s="253"/>
      <c r="BH144" s="253"/>
      <c r="BI144" s="253"/>
      <c r="BJ144" s="253"/>
      <c r="BK144" s="253"/>
      <c r="BL144" s="257"/>
    </row>
    <row r="145" spans="1:64" ht="12.75" customHeight="1">
      <c r="A145" s="252"/>
      <c r="B145" s="253"/>
      <c r="C145" s="253"/>
      <c r="D145" s="253"/>
      <c r="E145" s="253"/>
      <c r="F145" s="253"/>
      <c r="G145" s="253"/>
      <c r="H145" s="253"/>
      <c r="I145" s="253"/>
      <c r="J145" s="253"/>
      <c r="K145" s="253"/>
      <c r="L145" s="253"/>
      <c r="M145" s="253"/>
      <c r="N145" s="253"/>
      <c r="O145" s="253"/>
      <c r="P145" s="253"/>
      <c r="Q145" s="253"/>
      <c r="R145" s="253"/>
      <c r="S145" s="253"/>
      <c r="T145" s="253"/>
      <c r="U145" s="253"/>
      <c r="V145" s="253"/>
      <c r="W145" s="253"/>
      <c r="X145" s="253"/>
      <c r="Y145" s="253"/>
      <c r="Z145" s="253"/>
      <c r="AA145" s="253"/>
      <c r="AB145" s="253"/>
      <c r="AC145" s="253"/>
      <c r="AD145" s="253"/>
      <c r="AE145" s="253"/>
      <c r="AF145" s="253"/>
      <c r="AG145" s="253"/>
      <c r="AH145" s="253"/>
      <c r="AI145" s="253"/>
      <c r="AJ145" s="253"/>
      <c r="AK145" s="253"/>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7"/>
    </row>
    <row r="146" spans="1:64" ht="12.75" customHeight="1">
      <c r="A146" s="252"/>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c r="AE146" s="255"/>
      <c r="AF146" s="255"/>
      <c r="AG146" s="255"/>
      <c r="AH146" s="255"/>
      <c r="AI146" s="255"/>
      <c r="AJ146" s="255"/>
      <c r="AK146" s="255"/>
      <c r="AL146" s="255"/>
      <c r="AM146" s="255"/>
      <c r="AN146" s="255"/>
      <c r="AO146" s="255"/>
      <c r="AP146" s="255"/>
      <c r="AQ146" s="255"/>
      <c r="AR146" s="255"/>
      <c r="AS146" s="255"/>
      <c r="AT146" s="255"/>
      <c r="AU146" s="255"/>
      <c r="AV146" s="255"/>
      <c r="AW146" s="255"/>
      <c r="AX146" s="255"/>
      <c r="AY146" s="255"/>
      <c r="AZ146" s="255"/>
      <c r="BA146" s="255"/>
      <c r="BB146" s="255"/>
      <c r="BC146" s="253"/>
      <c r="BD146" s="255"/>
      <c r="BE146" s="255"/>
      <c r="BF146" s="255"/>
      <c r="BG146" s="255"/>
      <c r="BH146" s="255"/>
      <c r="BI146" s="255"/>
      <c r="BJ146" s="255"/>
      <c r="BK146" s="255"/>
      <c r="BL146" s="257"/>
    </row>
    <row r="147" spans="1:64" ht="12.75" customHeight="1">
      <c r="A147" s="258"/>
      <c r="B147" s="259"/>
      <c r="C147" s="259"/>
      <c r="D147" s="259"/>
      <c r="E147" s="259"/>
      <c r="F147" s="259"/>
      <c r="G147" s="259"/>
      <c r="H147" s="259"/>
      <c r="I147" s="259"/>
      <c r="J147" s="259"/>
      <c r="K147" s="259"/>
      <c r="L147" s="259"/>
      <c r="M147" s="259"/>
      <c r="N147" s="259"/>
      <c r="O147" s="259"/>
      <c r="P147" s="259"/>
      <c r="Q147" s="259"/>
      <c r="R147" s="259"/>
      <c r="S147" s="259"/>
      <c r="T147" s="259"/>
      <c r="U147" s="259"/>
      <c r="V147" s="259"/>
      <c r="W147" s="259"/>
      <c r="X147" s="259"/>
      <c r="Y147" s="259"/>
      <c r="Z147" s="259"/>
      <c r="AA147" s="259"/>
      <c r="AB147" s="259"/>
      <c r="AC147" s="259"/>
      <c r="AD147" s="259"/>
      <c r="AE147" s="259"/>
      <c r="AF147" s="259"/>
      <c r="AG147" s="259"/>
      <c r="AH147" s="259"/>
      <c r="AI147" s="259"/>
      <c r="AJ147" s="259"/>
      <c r="AK147" s="259"/>
      <c r="AL147" s="259"/>
      <c r="AM147" s="259"/>
      <c r="AN147" s="259"/>
      <c r="AO147" s="259"/>
      <c r="AP147" s="259"/>
      <c r="AQ147" s="259"/>
      <c r="AR147" s="259"/>
      <c r="AS147" s="259"/>
      <c r="AT147" s="259"/>
      <c r="AU147" s="259"/>
      <c r="AV147" s="259"/>
      <c r="AW147" s="259"/>
      <c r="AX147" s="259"/>
      <c r="AY147" s="259"/>
      <c r="AZ147" s="259"/>
      <c r="BA147" s="259"/>
      <c r="BB147" s="259"/>
      <c r="BC147" s="259"/>
      <c r="BD147" s="259"/>
      <c r="BE147" s="259"/>
      <c r="BF147" s="259"/>
      <c r="BG147" s="259"/>
      <c r="BH147" s="259"/>
      <c r="BI147" s="259"/>
      <c r="BJ147" s="259"/>
      <c r="BK147" s="259"/>
      <c r="BL147" s="267"/>
    </row>
  </sheetData>
  <mergeCells count="62">
    <mergeCell ref="BE2:BI2"/>
    <mergeCell ref="A1:K1"/>
    <mergeCell ref="L1:U1"/>
    <mergeCell ref="A47:K49"/>
    <mergeCell ref="L47:U49"/>
    <mergeCell ref="D37:U38"/>
    <mergeCell ref="AU1:AY1"/>
    <mergeCell ref="AZ1:BD1"/>
    <mergeCell ref="V2:AT4"/>
    <mergeCell ref="AU2:AY2"/>
    <mergeCell ref="L2:U4"/>
    <mergeCell ref="BJ1:BL1"/>
    <mergeCell ref="A46:K46"/>
    <mergeCell ref="L46:U46"/>
    <mergeCell ref="AU46:AY46"/>
    <mergeCell ref="AZ46:BD46"/>
    <mergeCell ref="BE46:BI46"/>
    <mergeCell ref="BJ46:BL46"/>
    <mergeCell ref="BJ2:BL4"/>
    <mergeCell ref="AU3:AY3"/>
    <mergeCell ref="AZ3:BD3"/>
    <mergeCell ref="BE3:BI3"/>
    <mergeCell ref="AU4:AY4"/>
    <mergeCell ref="AZ4:BD4"/>
    <mergeCell ref="BE4:BI4"/>
    <mergeCell ref="A2:K4"/>
    <mergeCell ref="BE1:BI1"/>
    <mergeCell ref="A99:K101"/>
    <mergeCell ref="L99:U101"/>
    <mergeCell ref="V99:AT101"/>
    <mergeCell ref="AU99:AY99"/>
    <mergeCell ref="A98:K98"/>
    <mergeCell ref="L98:U98"/>
    <mergeCell ref="AU98:AY98"/>
    <mergeCell ref="D96:U97"/>
    <mergeCell ref="AZ2:BD2"/>
    <mergeCell ref="V47:AT49"/>
    <mergeCell ref="D5:V7"/>
    <mergeCell ref="D51:U53"/>
    <mergeCell ref="D87:U88"/>
    <mergeCell ref="BJ47:BL49"/>
    <mergeCell ref="AU48:AY48"/>
    <mergeCell ref="AZ48:BD48"/>
    <mergeCell ref="BE48:BI48"/>
    <mergeCell ref="AU49:AY49"/>
    <mergeCell ref="AZ49:BD49"/>
    <mergeCell ref="BE49:BI49"/>
    <mergeCell ref="AU47:AY47"/>
    <mergeCell ref="AZ47:BD47"/>
    <mergeCell ref="BE47:BI47"/>
    <mergeCell ref="BJ98:BL98"/>
    <mergeCell ref="BE98:BI98"/>
    <mergeCell ref="AZ98:BD98"/>
    <mergeCell ref="BJ99:BL101"/>
    <mergeCell ref="AU100:AY100"/>
    <mergeCell ref="AZ100:BD100"/>
    <mergeCell ref="BE100:BI100"/>
    <mergeCell ref="AU101:AY101"/>
    <mergeCell ref="AZ101:BD101"/>
    <mergeCell ref="BE101:BI101"/>
    <mergeCell ref="AZ99:BD99"/>
    <mergeCell ref="BE99:BI99"/>
  </mergeCells>
  <phoneticPr fontId="38"/>
  <pageMargins left="0.2" right="0.2" top="0.39000000000000007" bottom="0.39000000000000007" header="0.2" footer="0.2"/>
  <pageSetup paperSize="9" scale="89" fitToHeight="0" orientation="landscape" r:id="rId1"/>
  <headerFooter alignWithMargins="0">
    <oddFooter>Page &amp;P</oddFooter>
  </headerFooter>
  <rowBreaks count="1" manualBreakCount="1">
    <brk id="45" max="6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73"/>
  <sheetViews>
    <sheetView showGridLines="0" view="pageBreakPreview" zoomScale="80" zoomScaleNormal="80" zoomScaleSheetLayoutView="80" workbookViewId="0">
      <selection activeCell="M32" sqref="M32"/>
    </sheetView>
  </sheetViews>
  <sheetFormatPr defaultColWidth="11" defaultRowHeight="13.5"/>
  <cols>
    <col min="1" max="1" width="1.625" style="12" customWidth="1"/>
    <col min="2" max="2" width="6.875" style="7" customWidth="1"/>
    <col min="3" max="3" width="18.625" style="7" customWidth="1"/>
    <col min="4" max="4" width="8.5" style="8" hidden="1" customWidth="1"/>
    <col min="5" max="5" width="6.75" style="9" customWidth="1"/>
    <col min="6" max="6" width="34.625" style="9" customWidth="1"/>
    <col min="7" max="7" width="46.625" style="9" customWidth="1"/>
    <col min="8" max="8" width="10.125" style="10" bestFit="1" customWidth="1"/>
    <col min="9" max="9" width="11.625" style="11" bestFit="1" customWidth="1"/>
    <col min="10" max="10" width="11.625" style="11" customWidth="1"/>
    <col min="11" max="11" width="7.5" style="7" customWidth="1"/>
    <col min="12" max="12" width="17" style="7" bestFit="1" customWidth="1"/>
    <col min="13" max="13" width="27.625" style="12" customWidth="1"/>
    <col min="14" max="14" width="1.625" style="12" customWidth="1"/>
    <col min="15" max="16384" width="11" style="12"/>
  </cols>
  <sheetData>
    <row r="1" spans="1:13" ht="17.25">
      <c r="A1" s="6" t="s">
        <v>2282</v>
      </c>
    </row>
    <row r="2" spans="1:13" ht="18" thickBot="1">
      <c r="A2" s="6"/>
    </row>
    <row r="3" spans="1:13" ht="14.25" thickBot="1">
      <c r="A3" s="13"/>
      <c r="B3" s="14"/>
      <c r="C3" s="14"/>
      <c r="D3" s="15"/>
      <c r="E3" s="16"/>
      <c r="F3" s="16"/>
      <c r="G3" s="17" t="s">
        <v>5</v>
      </c>
      <c r="H3" s="774" t="s">
        <v>1347</v>
      </c>
      <c r="I3" s="775"/>
      <c r="J3" s="12"/>
      <c r="L3" s="92" t="s">
        <v>1344</v>
      </c>
      <c r="M3" s="511" t="s">
        <v>2335</v>
      </c>
    </row>
    <row r="4" spans="1:13" ht="14.25" thickBot="1">
      <c r="G4" s="18"/>
      <c r="H4" s="776"/>
      <c r="I4" s="777"/>
      <c r="J4" s="12"/>
      <c r="L4" s="93" t="s">
        <v>1819</v>
      </c>
      <c r="M4" s="512">
        <v>42706</v>
      </c>
    </row>
    <row r="5" spans="1:13" ht="3.95" customHeight="1" thickBot="1">
      <c r="B5" s="14"/>
      <c r="C5" s="14"/>
      <c r="D5" s="15"/>
      <c r="E5" s="16"/>
      <c r="F5" s="16"/>
      <c r="G5" s="19"/>
      <c r="H5" s="12"/>
      <c r="J5" s="12"/>
      <c r="L5" s="278"/>
      <c r="M5" s="20"/>
    </row>
    <row r="6" spans="1:13" ht="14.25" thickBot="1">
      <c r="B6" s="14"/>
      <c r="C6" s="14"/>
      <c r="D6" s="15"/>
      <c r="E6" s="16"/>
      <c r="F6" s="16"/>
      <c r="G6" s="17" t="s">
        <v>2198</v>
      </c>
      <c r="H6" s="774" t="s">
        <v>1347</v>
      </c>
      <c r="I6" s="775"/>
      <c r="J6" s="12"/>
      <c r="L6" s="92" t="s">
        <v>1345</v>
      </c>
      <c r="M6" s="511" t="s">
        <v>2335</v>
      </c>
    </row>
    <row r="7" spans="1:13" ht="14.25" thickBot="1">
      <c r="G7" s="18"/>
      <c r="H7" s="776"/>
      <c r="I7" s="777"/>
      <c r="J7" s="12"/>
      <c r="L7" s="93" t="s">
        <v>1090</v>
      </c>
      <c r="M7" s="512">
        <v>42709</v>
      </c>
    </row>
    <row r="8" spans="1:13" ht="3.95" customHeight="1" thickBot="1">
      <c r="B8" s="21"/>
      <c r="C8" s="21"/>
      <c r="D8" s="15"/>
      <c r="E8" s="22"/>
      <c r="F8" s="22"/>
      <c r="G8" s="22"/>
      <c r="K8" s="21"/>
      <c r="L8" s="278"/>
      <c r="M8" s="23"/>
    </row>
    <row r="9" spans="1:13">
      <c r="A9" s="13"/>
      <c r="B9" s="14"/>
      <c r="C9" s="14"/>
      <c r="D9" s="15"/>
      <c r="E9" s="16"/>
      <c r="F9" s="16"/>
      <c r="G9" s="24"/>
      <c r="L9" s="94" t="s">
        <v>1346</v>
      </c>
      <c r="M9" s="25"/>
    </row>
    <row r="10" spans="1:13" ht="14.25" thickBot="1">
      <c r="G10" s="24"/>
      <c r="L10" s="95" t="s">
        <v>1347</v>
      </c>
      <c r="M10" s="512"/>
    </row>
    <row r="11" spans="1:13" ht="3.95" customHeight="1" thickBot="1">
      <c r="B11" s="14"/>
      <c r="C11" s="14"/>
      <c r="D11" s="15"/>
      <c r="E11" s="16"/>
      <c r="F11" s="16"/>
      <c r="L11" s="278"/>
      <c r="M11" s="20"/>
    </row>
    <row r="12" spans="1:13" ht="14.25" thickBot="1">
      <c r="B12" s="21"/>
      <c r="C12" s="21"/>
      <c r="D12" s="15"/>
      <c r="E12" s="22"/>
      <c r="F12" s="22"/>
      <c r="G12" s="22"/>
      <c r="K12" s="21"/>
      <c r="L12" s="96" t="s">
        <v>1348</v>
      </c>
      <c r="M12" s="565">
        <v>42709</v>
      </c>
    </row>
    <row r="13" spans="1:13">
      <c r="B13" s="21"/>
      <c r="D13" s="15"/>
      <c r="L13" s="94" t="s">
        <v>1349</v>
      </c>
      <c r="M13" s="26"/>
    </row>
    <row r="14" spans="1:13" ht="27.75" thickBot="1">
      <c r="B14" s="21"/>
      <c r="D14" s="15"/>
      <c r="L14" s="95" t="s">
        <v>1350</v>
      </c>
      <c r="M14" s="513">
        <v>0</v>
      </c>
    </row>
    <row r="15" spans="1:13" ht="14.25" thickBot="1">
      <c r="B15" s="21"/>
      <c r="D15" s="15"/>
    </row>
    <row r="16" spans="1:13" s="27" customFormat="1" ht="13.5" customHeight="1">
      <c r="B16" s="778" t="s">
        <v>20</v>
      </c>
      <c r="C16" s="779"/>
      <c r="D16" s="778" t="s">
        <v>2199</v>
      </c>
      <c r="E16" s="782"/>
      <c r="F16" s="779"/>
      <c r="G16" s="784" t="s">
        <v>2200</v>
      </c>
      <c r="H16" s="770" t="s">
        <v>2201</v>
      </c>
      <c r="I16" s="768" t="s">
        <v>270</v>
      </c>
      <c r="J16" s="768" t="s">
        <v>3</v>
      </c>
      <c r="K16" s="770" t="s">
        <v>2202</v>
      </c>
      <c r="L16" s="770" t="s">
        <v>2203</v>
      </c>
      <c r="M16" s="772" t="s">
        <v>2204</v>
      </c>
    </row>
    <row r="17" spans="2:13" s="27" customFormat="1">
      <c r="B17" s="780"/>
      <c r="C17" s="781"/>
      <c r="D17" s="780"/>
      <c r="E17" s="783"/>
      <c r="F17" s="781"/>
      <c r="G17" s="784"/>
      <c r="H17" s="771"/>
      <c r="I17" s="769"/>
      <c r="J17" s="769"/>
      <c r="K17" s="771"/>
      <c r="L17" s="771"/>
      <c r="M17" s="773"/>
    </row>
    <row r="18" spans="2:13">
      <c r="B18" s="514">
        <v>1</v>
      </c>
      <c r="C18" s="515" t="s">
        <v>2271</v>
      </c>
      <c r="D18" s="516">
        <v>10000</v>
      </c>
      <c r="E18" s="517" t="s">
        <v>2298</v>
      </c>
      <c r="F18" s="517" t="s">
        <v>2340</v>
      </c>
      <c r="G18" s="518" t="s">
        <v>2190</v>
      </c>
      <c r="H18" s="530">
        <v>0</v>
      </c>
      <c r="I18" s="519">
        <v>42706</v>
      </c>
      <c r="J18" s="519" t="s">
        <v>2210</v>
      </c>
      <c r="K18" s="520"/>
      <c r="L18" s="520"/>
      <c r="M18" s="521"/>
    </row>
    <row r="19" spans="2:13">
      <c r="B19" s="520">
        <v>2</v>
      </c>
      <c r="C19" s="515" t="s">
        <v>2330</v>
      </c>
      <c r="D19" s="516">
        <v>20000</v>
      </c>
      <c r="E19" s="517" t="s">
        <v>2233</v>
      </c>
      <c r="F19" s="517" t="s">
        <v>2341</v>
      </c>
      <c r="G19" s="518" t="s">
        <v>2190</v>
      </c>
      <c r="H19" s="530">
        <v>0</v>
      </c>
      <c r="I19" s="519">
        <v>42706</v>
      </c>
      <c r="J19" s="519" t="s">
        <v>2210</v>
      </c>
      <c r="K19" s="520"/>
      <c r="L19" s="520"/>
      <c r="M19" s="521"/>
    </row>
    <row r="20" spans="2:13">
      <c r="B20" s="520"/>
      <c r="C20" s="515"/>
      <c r="D20" s="516"/>
      <c r="E20" s="517"/>
      <c r="F20" s="517"/>
      <c r="G20" s="518"/>
      <c r="H20" s="530"/>
      <c r="I20" s="519"/>
      <c r="J20" s="519"/>
      <c r="K20" s="520"/>
      <c r="L20" s="520"/>
      <c r="M20" s="521"/>
    </row>
    <row r="21" spans="2:13">
      <c r="B21" s="520"/>
      <c r="C21" s="515"/>
      <c r="D21" s="516"/>
      <c r="E21" s="517"/>
      <c r="F21" s="517"/>
      <c r="G21" s="522"/>
      <c r="H21" s="530"/>
      <c r="I21" s="519"/>
      <c r="J21" s="519"/>
      <c r="K21" s="520"/>
      <c r="L21" s="520"/>
      <c r="M21" s="521"/>
    </row>
    <row r="22" spans="2:13" ht="14.25" customHeight="1">
      <c r="B22" s="520"/>
      <c r="C22" s="515"/>
      <c r="D22" s="516"/>
      <c r="E22" s="517"/>
      <c r="F22" s="517"/>
      <c r="G22" s="522"/>
      <c r="H22" s="530"/>
      <c r="I22" s="519"/>
      <c r="J22" s="519"/>
      <c r="K22" s="520"/>
      <c r="L22" s="520"/>
      <c r="M22" s="521"/>
    </row>
    <row r="23" spans="2:13" ht="14.25" customHeight="1">
      <c r="B23" s="520"/>
      <c r="C23" s="523"/>
      <c r="D23" s="524"/>
      <c r="E23" s="531"/>
      <c r="F23" s="525"/>
      <c r="G23" s="526"/>
      <c r="H23" s="530"/>
      <c r="I23" s="519"/>
      <c r="J23" s="519"/>
      <c r="K23" s="520"/>
      <c r="L23" s="520"/>
      <c r="M23" s="521"/>
    </row>
    <row r="50" spans="1:13" ht="17.25">
      <c r="A50" s="6" t="s">
        <v>2283</v>
      </c>
    </row>
    <row r="51" spans="1:13" ht="18" thickBot="1">
      <c r="A51" s="6"/>
    </row>
    <row r="52" spans="1:13" ht="14.25" thickBot="1">
      <c r="A52" s="13"/>
      <c r="B52" s="14"/>
      <c r="C52" s="14"/>
      <c r="D52" s="15"/>
      <c r="E52" s="16"/>
      <c r="F52" s="16"/>
      <c r="G52" s="17" t="s">
        <v>5</v>
      </c>
      <c r="H52" s="774" t="s">
        <v>1347</v>
      </c>
      <c r="I52" s="775"/>
      <c r="J52" s="12"/>
      <c r="L52" s="92" t="s">
        <v>1344</v>
      </c>
      <c r="M52" s="511"/>
    </row>
    <row r="53" spans="1:13" ht="14.25" thickBot="1">
      <c r="G53" s="18"/>
      <c r="H53" s="776"/>
      <c r="I53" s="777"/>
      <c r="J53" s="12"/>
      <c r="L53" s="93" t="s">
        <v>1819</v>
      </c>
      <c r="M53" s="512"/>
    </row>
    <row r="54" spans="1:13" ht="14.25" thickBot="1">
      <c r="B54" s="14"/>
      <c r="C54" s="14"/>
      <c r="D54" s="15"/>
      <c r="E54" s="16"/>
      <c r="F54" s="16"/>
      <c r="G54" s="19"/>
      <c r="H54" s="12"/>
      <c r="J54" s="12"/>
      <c r="L54" s="278"/>
      <c r="M54" s="20"/>
    </row>
    <row r="55" spans="1:13" ht="14.25" thickBot="1">
      <c r="B55" s="14"/>
      <c r="C55" s="14"/>
      <c r="D55" s="15"/>
      <c r="E55" s="16"/>
      <c r="F55" s="16"/>
      <c r="G55" s="17" t="s">
        <v>2198</v>
      </c>
      <c r="H55" s="774" t="s">
        <v>1347</v>
      </c>
      <c r="I55" s="775"/>
      <c r="J55" s="12"/>
      <c r="L55" s="92" t="s">
        <v>1345</v>
      </c>
      <c r="M55" s="511"/>
    </row>
    <row r="56" spans="1:13" ht="14.25" thickBot="1">
      <c r="G56" s="18"/>
      <c r="H56" s="776"/>
      <c r="I56" s="777"/>
      <c r="J56" s="12"/>
      <c r="L56" s="93" t="s">
        <v>1090</v>
      </c>
      <c r="M56" s="512"/>
    </row>
    <row r="57" spans="1:13" ht="14.25" thickBot="1">
      <c r="B57" s="21"/>
      <c r="C57" s="21"/>
      <c r="D57" s="15"/>
      <c r="E57" s="22"/>
      <c r="F57" s="22"/>
      <c r="G57" s="22"/>
      <c r="K57" s="21"/>
      <c r="L57" s="278"/>
      <c r="M57" s="23"/>
    </row>
    <row r="58" spans="1:13">
      <c r="A58" s="13"/>
      <c r="B58" s="14"/>
      <c r="C58" s="14"/>
      <c r="D58" s="15"/>
      <c r="E58" s="16"/>
      <c r="F58" s="16"/>
      <c r="G58" s="24"/>
      <c r="L58" s="94" t="s">
        <v>1346</v>
      </c>
      <c r="M58" s="25"/>
    </row>
    <row r="59" spans="1:13" ht="14.25" thickBot="1">
      <c r="G59" s="24"/>
      <c r="L59" s="95" t="s">
        <v>1347</v>
      </c>
      <c r="M59" s="512"/>
    </row>
    <row r="60" spans="1:13" ht="14.25" thickBot="1">
      <c r="B60" s="14"/>
      <c r="C60" s="14"/>
      <c r="D60" s="15"/>
      <c r="E60" s="16"/>
      <c r="F60" s="16"/>
      <c r="L60" s="278"/>
      <c r="M60" s="20"/>
    </row>
    <row r="61" spans="1:13" ht="14.25" thickBot="1">
      <c r="B61" s="21"/>
      <c r="C61" s="21"/>
      <c r="D61" s="15"/>
      <c r="E61" s="22"/>
      <c r="F61" s="22"/>
      <c r="G61" s="22"/>
      <c r="K61" s="21"/>
      <c r="L61" s="96" t="s">
        <v>1348</v>
      </c>
      <c r="M61" s="565"/>
    </row>
    <row r="62" spans="1:13">
      <c r="B62" s="21"/>
      <c r="D62" s="15"/>
      <c r="L62" s="94" t="s">
        <v>1349</v>
      </c>
      <c r="M62" s="26"/>
    </row>
    <row r="63" spans="1:13" ht="27.75" thickBot="1">
      <c r="B63" s="21"/>
      <c r="D63" s="15"/>
      <c r="L63" s="95" t="s">
        <v>1350</v>
      </c>
      <c r="M63" s="513"/>
    </row>
    <row r="64" spans="1:13" ht="14.25" thickBot="1">
      <c r="B64" s="21"/>
      <c r="D64" s="15"/>
    </row>
    <row r="65" spans="1:13">
      <c r="A65" s="27"/>
      <c r="B65" s="778" t="s">
        <v>20</v>
      </c>
      <c r="C65" s="779"/>
      <c r="D65" s="778" t="s">
        <v>2199</v>
      </c>
      <c r="E65" s="782"/>
      <c r="F65" s="779"/>
      <c r="G65" s="784" t="s">
        <v>2200</v>
      </c>
      <c r="H65" s="770" t="s">
        <v>2201</v>
      </c>
      <c r="I65" s="768" t="s">
        <v>270</v>
      </c>
      <c r="J65" s="768" t="s">
        <v>3</v>
      </c>
      <c r="K65" s="770" t="s">
        <v>2202</v>
      </c>
      <c r="L65" s="770" t="s">
        <v>2203</v>
      </c>
      <c r="M65" s="772" t="s">
        <v>2204</v>
      </c>
    </row>
    <row r="66" spans="1:13">
      <c r="A66" s="27"/>
      <c r="B66" s="780"/>
      <c r="C66" s="781"/>
      <c r="D66" s="780"/>
      <c r="E66" s="783"/>
      <c r="F66" s="781"/>
      <c r="G66" s="784"/>
      <c r="H66" s="771"/>
      <c r="I66" s="769"/>
      <c r="J66" s="769"/>
      <c r="K66" s="771"/>
      <c r="L66" s="771"/>
      <c r="M66" s="773"/>
    </row>
    <row r="67" spans="1:13">
      <c r="B67" s="514"/>
      <c r="C67" s="515"/>
      <c r="D67" s="516"/>
      <c r="E67" s="517"/>
      <c r="F67" s="517"/>
      <c r="G67" s="518"/>
      <c r="H67" s="530"/>
      <c r="I67" s="519"/>
      <c r="J67" s="519"/>
      <c r="K67" s="520"/>
      <c r="L67" s="520"/>
      <c r="M67" s="521"/>
    </row>
    <row r="68" spans="1:13">
      <c r="B68" s="520"/>
      <c r="C68" s="515"/>
      <c r="D68" s="516"/>
      <c r="E68" s="517"/>
      <c r="F68" s="517"/>
      <c r="G68" s="518"/>
      <c r="H68" s="530"/>
      <c r="I68" s="519"/>
      <c r="J68" s="519"/>
      <c r="K68" s="520"/>
      <c r="L68" s="520"/>
      <c r="M68" s="521"/>
    </row>
    <row r="69" spans="1:13">
      <c r="B69" s="520"/>
      <c r="C69" s="515"/>
      <c r="D69" s="516"/>
      <c r="E69" s="517"/>
      <c r="F69" s="517"/>
      <c r="G69" s="518"/>
      <c r="H69" s="530"/>
      <c r="I69" s="519"/>
      <c r="J69" s="519"/>
      <c r="K69" s="520"/>
      <c r="L69" s="520"/>
      <c r="M69" s="521"/>
    </row>
    <row r="70" spans="1:13">
      <c r="B70" s="520"/>
      <c r="C70" s="515"/>
      <c r="D70" s="516"/>
      <c r="E70" s="517"/>
      <c r="F70" s="517"/>
      <c r="G70" s="518"/>
      <c r="H70" s="530"/>
      <c r="I70" s="519"/>
      <c r="J70" s="519"/>
      <c r="K70" s="520"/>
      <c r="L70" s="520"/>
      <c r="M70" s="521"/>
    </row>
    <row r="71" spans="1:13">
      <c r="B71" s="520"/>
      <c r="C71" s="515"/>
      <c r="D71" s="516"/>
      <c r="E71" s="517"/>
      <c r="F71" s="517"/>
      <c r="G71" s="522"/>
      <c r="H71" s="530"/>
      <c r="I71" s="519"/>
      <c r="J71" s="519"/>
      <c r="K71" s="520"/>
      <c r="L71" s="520"/>
      <c r="M71" s="521"/>
    </row>
    <row r="72" spans="1:13">
      <c r="B72" s="520"/>
      <c r="C72" s="515"/>
      <c r="D72" s="516"/>
      <c r="E72" s="517"/>
      <c r="F72" s="517"/>
      <c r="G72" s="522"/>
      <c r="H72" s="530"/>
      <c r="I72" s="519"/>
      <c r="J72" s="519"/>
      <c r="K72" s="520"/>
      <c r="L72" s="520"/>
      <c r="M72" s="521"/>
    </row>
    <row r="73" spans="1:13" ht="33" customHeight="1">
      <c r="B73" s="520"/>
      <c r="C73" s="523"/>
      <c r="D73" s="524"/>
      <c r="E73" s="531"/>
      <c r="F73" s="525"/>
      <c r="G73" s="526"/>
      <c r="H73" s="530"/>
      <c r="I73" s="519"/>
      <c r="J73" s="519"/>
      <c r="K73" s="520"/>
      <c r="L73" s="520"/>
      <c r="M73" s="521"/>
    </row>
  </sheetData>
  <autoFilter ref="B16:M17">
    <filterColumn colId="0" showButton="0"/>
    <filterColumn colId="2" showButton="0"/>
    <filterColumn colId="3" hiddenButton="1" showButton="0"/>
  </autoFilter>
  <mergeCells count="26">
    <mergeCell ref="J16:J17"/>
    <mergeCell ref="K16:K17"/>
    <mergeCell ref="L16:L17"/>
    <mergeCell ref="M16:M17"/>
    <mergeCell ref="H3:I3"/>
    <mergeCell ref="H4:I4"/>
    <mergeCell ref="H6:I6"/>
    <mergeCell ref="H7:I7"/>
    <mergeCell ref="B16:C17"/>
    <mergeCell ref="D16:F17"/>
    <mergeCell ref="G16:G17"/>
    <mergeCell ref="H16:H17"/>
    <mergeCell ref="I16:I17"/>
    <mergeCell ref="B65:C66"/>
    <mergeCell ref="D65:F66"/>
    <mergeCell ref="G65:G66"/>
    <mergeCell ref="H65:H66"/>
    <mergeCell ref="I65:I66"/>
    <mergeCell ref="J65:J66"/>
    <mergeCell ref="K65:K66"/>
    <mergeCell ref="L65:L66"/>
    <mergeCell ref="M65:M66"/>
    <mergeCell ref="H52:I52"/>
    <mergeCell ref="H53:I53"/>
    <mergeCell ref="H55:I55"/>
    <mergeCell ref="H56:I56"/>
  </mergeCells>
  <phoneticPr fontId="38"/>
  <pageMargins left="0.39370078740157483" right="0.39370078740157483" top="0.59055118110236227" bottom="0.39370078740157483" header="0.39370078740157483" footer="0.39370078740157483"/>
  <pageSetup paperSize="9" scale="68" fitToHeight="0" orientation="landscape" verticalDpi="300" r:id="rId1"/>
  <headerFooter alignWithMargins="0">
    <oddHeader>&amp;L&amp;"Century,Italic"&amp;10&amp;KBFBFBF© Transcomos Technologic Arts VietNam . All rights reserved. &amp;R&amp;K000000&amp;A</oddHeader>
    <oddFooter>&amp;C&amp;K000000- &amp;P/&amp;N -</oddFooter>
  </headerFooter>
  <rowBreaks count="1" manualBreakCount="1">
    <brk id="49" max="12"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ItemsDefine!$K$2:$K$30</xm:f>
          </x14:formula1>
          <xm:sqref>J67:J73 J18:J23</xm:sqref>
        </x14:dataValidation>
        <x14:dataValidation type="list" allowBlank="1" showInputMessage="1" showErrorMessage="1">
          <x14:formula1>
            <xm:f>ItemsDefine!$E$2:$E$11</xm:f>
          </x14:formula1>
          <xm:sqref>K67:K73 K18:K23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29:K36"/>
  <sheetViews>
    <sheetView topLeftCell="A13" zoomScale="80" zoomScaleNormal="80" workbookViewId="0">
      <selection activeCell="D9" sqref="D9:T10"/>
    </sheetView>
  </sheetViews>
  <sheetFormatPr defaultColWidth="13.875" defaultRowHeight="13.5"/>
  <cols>
    <col min="1" max="1" width="5.75" style="481" customWidth="1"/>
    <col min="2" max="2" width="13.375" style="481" customWidth="1"/>
    <col min="3" max="3" width="17.875" style="481" bestFit="1" customWidth="1"/>
    <col min="4" max="4" width="17.875" style="481" customWidth="1"/>
    <col min="5" max="5" width="12.625" style="481" customWidth="1"/>
    <col min="6" max="6" width="15.875" style="481" customWidth="1"/>
    <col min="7" max="7" width="15.75" style="481" customWidth="1"/>
    <col min="8" max="8" width="12.625" style="481" customWidth="1"/>
    <col min="9" max="9" width="13.5" style="481" customWidth="1"/>
    <col min="10" max="11" width="17.875" style="481" customWidth="1"/>
    <col min="12" max="12" width="9.375" style="481" customWidth="1"/>
    <col min="13" max="13" width="9.5" style="481" customWidth="1"/>
    <col min="14" max="14" width="8.75" style="481" customWidth="1"/>
    <col min="15" max="15" width="8.875" style="481" customWidth="1"/>
    <col min="16" max="20" width="3.375" style="481" customWidth="1"/>
    <col min="21" max="21" width="11.75" style="481" customWidth="1"/>
    <col min="22" max="22" width="5.375" style="481" customWidth="1"/>
    <col min="23" max="23" width="8.75" style="481" customWidth="1"/>
    <col min="24" max="24" width="5.375" style="481" customWidth="1"/>
    <col min="25" max="25" width="2.25" style="481" customWidth="1"/>
    <col min="26" max="26" width="8.75" style="481" customWidth="1"/>
    <col min="27" max="27" width="5.375" style="481" customWidth="1"/>
    <col min="28" max="28" width="8.75" style="481" customWidth="1"/>
    <col min="29" max="29" width="5.375" style="481" customWidth="1"/>
    <col min="30" max="30" width="8.75" style="481" customWidth="1"/>
    <col min="31" max="31" width="5.375" style="481" customWidth="1"/>
    <col min="32" max="32" width="8.75" style="481" customWidth="1"/>
    <col min="33" max="33" width="11.75" style="481" customWidth="1"/>
    <col min="34" max="34" width="17.875" style="481" customWidth="1"/>
    <col min="35" max="49" width="17.875" style="481" bestFit="1" customWidth="1"/>
    <col min="50" max="51" width="23.375" style="481" bestFit="1" customWidth="1"/>
    <col min="52" max="52" width="7.625" style="481" bestFit="1" customWidth="1"/>
    <col min="53" max="53" width="8.75" style="481" bestFit="1" customWidth="1"/>
    <col min="54" max="54" width="11.75" style="481" bestFit="1" customWidth="1"/>
    <col min="55" max="16384" width="13.875" style="481"/>
  </cols>
  <sheetData>
    <row r="29" spans="2:11">
      <c r="B29" s="507" t="s">
        <v>2058</v>
      </c>
      <c r="C29" s="481" t="s">
        <v>2064</v>
      </c>
      <c r="D29" s="481" t="s">
        <v>2065</v>
      </c>
      <c r="I29" s="507" t="s">
        <v>2058</v>
      </c>
      <c r="J29" s="481" t="s">
        <v>2064</v>
      </c>
      <c r="K29" s="481" t="s">
        <v>2065</v>
      </c>
    </row>
    <row r="30" spans="2:11">
      <c r="B30" s="508">
        <v>42591</v>
      </c>
      <c r="C30" s="509">
        <v>8</v>
      </c>
      <c r="D30" s="509">
        <v>62</v>
      </c>
      <c r="I30" s="510" t="s">
        <v>251</v>
      </c>
      <c r="J30" s="509">
        <v>14</v>
      </c>
      <c r="K30" s="509">
        <v>462</v>
      </c>
    </row>
    <row r="31" spans="2:11">
      <c r="B31" s="508">
        <v>42592</v>
      </c>
      <c r="C31" s="509">
        <v>0</v>
      </c>
      <c r="D31" s="509">
        <v>51</v>
      </c>
      <c r="I31" s="510" t="s">
        <v>248</v>
      </c>
      <c r="J31" s="509">
        <v>4</v>
      </c>
      <c r="K31" s="509">
        <v>40</v>
      </c>
    </row>
    <row r="32" spans="2:11">
      <c r="B32" s="508">
        <v>42593</v>
      </c>
      <c r="C32" s="509">
        <v>5</v>
      </c>
      <c r="D32" s="509">
        <v>75</v>
      </c>
      <c r="I32" s="510" t="s">
        <v>249</v>
      </c>
      <c r="J32" s="509">
        <v>4</v>
      </c>
      <c r="K32" s="509">
        <v>22</v>
      </c>
    </row>
    <row r="33" spans="2:11">
      <c r="B33" s="508">
        <v>42594</v>
      </c>
      <c r="C33" s="509">
        <v>5</v>
      </c>
      <c r="D33" s="509">
        <v>108</v>
      </c>
      <c r="I33" s="510" t="s">
        <v>2059</v>
      </c>
      <c r="J33" s="509">
        <v>22</v>
      </c>
      <c r="K33" s="509">
        <v>524</v>
      </c>
    </row>
    <row r="34" spans="2:11">
      <c r="B34" s="508">
        <v>42595</v>
      </c>
      <c r="C34" s="509">
        <v>4</v>
      </c>
      <c r="D34" s="509">
        <v>194</v>
      </c>
    </row>
    <row r="35" spans="2:11">
      <c r="B35" s="508">
        <v>42596</v>
      </c>
      <c r="C35" s="509">
        <v>0</v>
      </c>
      <c r="D35" s="509">
        <v>34</v>
      </c>
    </row>
    <row r="36" spans="2:11">
      <c r="B36" s="510" t="s">
        <v>2059</v>
      </c>
      <c r="C36" s="509">
        <v>22</v>
      </c>
      <c r="D36" s="509">
        <v>524</v>
      </c>
    </row>
  </sheetData>
  <phoneticPr fontId="38"/>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Z46"/>
  <sheetViews>
    <sheetView view="pageBreakPreview" zoomScaleNormal="90" zoomScaleSheetLayoutView="100" zoomScalePageLayoutView="75" workbookViewId="0">
      <selection activeCell="K28" sqref="K28"/>
    </sheetView>
  </sheetViews>
  <sheetFormatPr defaultColWidth="11" defaultRowHeight="11.25"/>
  <cols>
    <col min="1" max="1" width="8.125" style="100" customWidth="1"/>
    <col min="2" max="2" width="16.625" style="100" bestFit="1" customWidth="1"/>
    <col min="3" max="3" width="14.875" style="49" customWidth="1"/>
    <col min="4" max="4" width="18.875" style="49" customWidth="1"/>
    <col min="5" max="5" width="10.125" style="49" customWidth="1"/>
    <col min="6" max="6" width="11.875" style="100" customWidth="1"/>
    <col min="7" max="7" width="26.125" style="49" customWidth="1"/>
    <col min="8" max="9" width="10.375" style="100" bestFit="1" customWidth="1"/>
    <col min="10" max="10" width="10.75" style="100" bestFit="1" customWidth="1"/>
    <col min="11" max="11" width="9.25" style="100" bestFit="1" customWidth="1"/>
    <col min="12" max="12" width="16.375" style="100" customWidth="1"/>
    <col min="13" max="13" width="16.875" style="100" customWidth="1"/>
    <col min="14" max="15" width="10.375" style="100" bestFit="1" customWidth="1"/>
    <col min="16" max="16" width="10.75" style="100" bestFit="1" customWidth="1"/>
    <col min="17" max="17" width="9.25" style="100" bestFit="1" customWidth="1"/>
    <col min="18" max="18" width="15.625" style="100" customWidth="1"/>
    <col min="19" max="19" width="14.375" style="100" customWidth="1"/>
    <col min="20" max="21" width="10.375" style="100" bestFit="1" customWidth="1"/>
    <col min="22" max="22" width="11.125" style="100" customWidth="1"/>
    <col min="23" max="23" width="9.25" style="100" bestFit="1" customWidth="1"/>
    <col min="24" max="24" width="15.625" style="100" customWidth="1"/>
    <col min="25" max="25" width="15.5" style="100" customWidth="1"/>
    <col min="26" max="16384" width="11" style="100"/>
  </cols>
  <sheetData>
    <row r="1" spans="1:26" ht="14.25" thickBot="1">
      <c r="H1" s="278"/>
      <c r="I1" s="278"/>
      <c r="J1" s="278"/>
      <c r="K1" s="278"/>
      <c r="L1" s="278"/>
      <c r="M1" s="278"/>
      <c r="N1" s="278"/>
      <c r="O1" s="278"/>
      <c r="P1" s="278"/>
      <c r="Q1" s="278"/>
      <c r="R1" s="278"/>
      <c r="S1" s="278"/>
      <c r="T1" s="278"/>
      <c r="U1" s="278"/>
      <c r="V1" s="278"/>
    </row>
    <row r="2" spans="1:26" ht="14.25" customHeight="1" thickBot="1">
      <c r="A2" s="802" t="s">
        <v>1106</v>
      </c>
      <c r="B2" s="803"/>
      <c r="C2" s="804"/>
      <c r="D2" s="811" t="s">
        <v>261</v>
      </c>
      <c r="E2" s="812"/>
      <c r="F2" s="170"/>
      <c r="H2" s="785" t="s">
        <v>2236</v>
      </c>
      <c r="I2" s="786"/>
      <c r="J2" s="786"/>
      <c r="K2" s="786"/>
      <c r="L2" s="786"/>
      <c r="M2" s="787"/>
      <c r="N2" s="785" t="s">
        <v>1336</v>
      </c>
      <c r="O2" s="786"/>
      <c r="P2" s="786"/>
      <c r="Q2" s="786"/>
      <c r="R2" s="786"/>
      <c r="S2" s="787"/>
      <c r="T2" s="785" t="s">
        <v>1337</v>
      </c>
      <c r="U2" s="786"/>
      <c r="V2" s="786"/>
      <c r="W2" s="786"/>
      <c r="X2" s="786"/>
      <c r="Y2" s="787"/>
    </row>
    <row r="3" spans="1:26" ht="13.5" customHeight="1" thickBot="1">
      <c r="A3" s="805"/>
      <c r="B3" s="806"/>
      <c r="C3" s="807"/>
      <c r="D3" s="813" t="s">
        <v>226</v>
      </c>
      <c r="E3" s="814"/>
      <c r="F3" s="168"/>
      <c r="H3" s="45"/>
      <c r="I3" s="45"/>
      <c r="J3" s="45"/>
      <c r="K3" s="45"/>
      <c r="L3" s="45"/>
      <c r="M3" s="45"/>
      <c r="N3" s="45"/>
      <c r="O3" s="45"/>
      <c r="P3" s="45"/>
      <c r="Q3" s="45"/>
      <c r="R3" s="45"/>
      <c r="S3" s="45"/>
      <c r="T3" s="45"/>
      <c r="U3" s="45"/>
      <c r="V3" s="45"/>
      <c r="W3" s="45"/>
      <c r="X3" s="45"/>
      <c r="Y3" s="45"/>
    </row>
    <row r="4" spans="1:26" ht="13.5" customHeight="1">
      <c r="A4" s="805"/>
      <c r="B4" s="806"/>
      <c r="C4" s="807"/>
      <c r="D4" s="815" t="s">
        <v>2340</v>
      </c>
      <c r="E4" s="816"/>
      <c r="F4" s="171"/>
      <c r="H4" s="799" t="s">
        <v>1338</v>
      </c>
      <c r="I4" s="800"/>
      <c r="J4" s="801"/>
      <c r="K4" s="788">
        <f>SUM(F13:F46)</f>
        <v>6</v>
      </c>
      <c r="L4" s="789"/>
      <c r="M4" s="790"/>
      <c r="N4" s="799" t="s">
        <v>1338</v>
      </c>
      <c r="O4" s="800"/>
      <c r="P4" s="801"/>
      <c r="Q4" s="788">
        <f>K8</f>
        <v>0</v>
      </c>
      <c r="R4" s="789"/>
      <c r="S4" s="790"/>
      <c r="T4" s="799" t="s">
        <v>1338</v>
      </c>
      <c r="U4" s="800"/>
      <c r="V4" s="801"/>
      <c r="W4" s="788">
        <f>Q8</f>
        <v>0</v>
      </c>
      <c r="X4" s="789"/>
      <c r="Y4" s="790"/>
    </row>
    <row r="5" spans="1:26" ht="13.5" customHeight="1" thickBot="1">
      <c r="A5" s="808"/>
      <c r="B5" s="809"/>
      <c r="C5" s="810"/>
      <c r="D5" s="794" t="s">
        <v>2234</v>
      </c>
      <c r="E5" s="795"/>
      <c r="F5" s="169"/>
      <c r="H5" s="796" t="s">
        <v>1339</v>
      </c>
      <c r="I5" s="797"/>
      <c r="J5" s="798"/>
      <c r="K5" s="791">
        <f>SUM(K7:M8)</f>
        <v>6</v>
      </c>
      <c r="L5" s="792"/>
      <c r="M5" s="793"/>
      <c r="N5" s="796" t="s">
        <v>1339</v>
      </c>
      <c r="O5" s="797"/>
      <c r="P5" s="798"/>
      <c r="Q5" s="791">
        <f>SUM(Q7:S8)</f>
        <v>0</v>
      </c>
      <c r="R5" s="792"/>
      <c r="S5" s="793"/>
      <c r="T5" s="796" t="s">
        <v>1339</v>
      </c>
      <c r="U5" s="797"/>
      <c r="V5" s="798"/>
      <c r="W5" s="791">
        <f>SUM(W7:Y8)</f>
        <v>0</v>
      </c>
      <c r="X5" s="792"/>
      <c r="Y5" s="793"/>
    </row>
    <row r="6" spans="1:26" ht="13.5" customHeight="1" thickBot="1">
      <c r="A6" s="47"/>
      <c r="B6" s="47"/>
      <c r="C6" s="47"/>
      <c r="D6" s="48"/>
      <c r="E6" s="48"/>
      <c r="F6" s="48"/>
      <c r="G6" s="164"/>
      <c r="H6" s="482"/>
      <c r="I6" s="483"/>
      <c r="J6" s="482"/>
      <c r="K6" s="484"/>
      <c r="L6" s="483"/>
      <c r="M6" s="483"/>
      <c r="N6" s="482"/>
      <c r="O6" s="483"/>
      <c r="P6" s="482"/>
      <c r="Q6" s="484"/>
      <c r="R6" s="483"/>
      <c r="S6" s="483"/>
      <c r="T6" s="482"/>
      <c r="U6" s="483"/>
      <c r="V6" s="482"/>
      <c r="W6" s="484"/>
      <c r="X6" s="483"/>
      <c r="Y6" s="483"/>
    </row>
    <row r="7" spans="1:26" ht="13.5" customHeight="1">
      <c r="A7" s="47"/>
      <c r="B7" s="47"/>
      <c r="C7" s="47"/>
      <c r="D7" s="48"/>
      <c r="E7" s="48"/>
      <c r="F7" s="48"/>
      <c r="G7" s="164"/>
      <c r="H7" s="799" t="s">
        <v>1340</v>
      </c>
      <c r="I7" s="800"/>
      <c r="J7" s="801"/>
      <c r="K7" s="788">
        <f>SUM(H13:H46)</f>
        <v>6</v>
      </c>
      <c r="L7" s="789"/>
      <c r="M7" s="790"/>
      <c r="N7" s="799" t="s">
        <v>1340</v>
      </c>
      <c r="O7" s="800"/>
      <c r="P7" s="801"/>
      <c r="Q7" s="788">
        <f>SUM(N13:N45)</f>
        <v>0</v>
      </c>
      <c r="R7" s="789"/>
      <c r="S7" s="790"/>
      <c r="T7" s="799" t="s">
        <v>1340</v>
      </c>
      <c r="U7" s="800"/>
      <c r="V7" s="801"/>
      <c r="W7" s="788">
        <f>SUM(T13:T45)</f>
        <v>0</v>
      </c>
      <c r="X7" s="789"/>
      <c r="Y7" s="790"/>
    </row>
    <row r="8" spans="1:26" ht="13.5" customHeight="1" thickBot="1">
      <c r="A8" s="47"/>
      <c r="B8" s="47"/>
      <c r="C8" s="47"/>
      <c r="D8" s="48"/>
      <c r="E8" s="48"/>
      <c r="F8" s="48"/>
      <c r="G8" s="164"/>
      <c r="H8" s="796" t="s">
        <v>1341</v>
      </c>
      <c r="I8" s="797"/>
      <c r="J8" s="798"/>
      <c r="K8" s="791">
        <f>SUM(I13:I46)</f>
        <v>0</v>
      </c>
      <c r="L8" s="792"/>
      <c r="M8" s="793"/>
      <c r="N8" s="796" t="s">
        <v>1341</v>
      </c>
      <c r="O8" s="797"/>
      <c r="P8" s="798"/>
      <c r="Q8" s="791">
        <f>SUM(O13:O45)</f>
        <v>0</v>
      </c>
      <c r="R8" s="792"/>
      <c r="S8" s="793"/>
      <c r="T8" s="796" t="s">
        <v>1341</v>
      </c>
      <c r="U8" s="797"/>
      <c r="V8" s="798"/>
      <c r="W8" s="791">
        <f>SUM(U13:U45)</f>
        <v>0</v>
      </c>
      <c r="X8" s="792"/>
      <c r="Y8" s="793"/>
    </row>
    <row r="9" spans="1:26" ht="13.5" customHeight="1">
      <c r="A9" s="47"/>
      <c r="B9" s="47"/>
      <c r="C9" s="47"/>
      <c r="D9" s="48"/>
      <c r="E9" s="48"/>
      <c r="F9" s="48"/>
      <c r="G9" s="164"/>
      <c r="H9" s="482"/>
      <c r="I9" s="482"/>
      <c r="J9" s="482"/>
      <c r="K9" s="482"/>
      <c r="L9" s="483"/>
      <c r="M9" s="483"/>
      <c r="N9" s="482"/>
      <c r="O9" s="482"/>
      <c r="P9" s="482"/>
      <c r="Q9" s="482"/>
      <c r="R9" s="483"/>
      <c r="S9" s="483"/>
      <c r="T9" s="482"/>
      <c r="U9" s="482"/>
      <c r="V9" s="482"/>
      <c r="W9" s="482"/>
      <c r="X9" s="483"/>
      <c r="Y9" s="483"/>
    </row>
    <row r="10" spans="1:26" ht="13.5" hidden="1" customHeight="1" thickBot="1">
      <c r="A10" s="47"/>
      <c r="B10" s="47"/>
      <c r="C10" s="47"/>
      <c r="D10" s="48"/>
      <c r="E10" s="48"/>
      <c r="F10" s="48"/>
      <c r="G10" s="164"/>
      <c r="H10" s="820" t="s">
        <v>2193</v>
      </c>
      <c r="I10" s="821"/>
      <c r="J10" s="822"/>
      <c r="K10" s="817">
        <v>0</v>
      </c>
      <c r="L10" s="818"/>
      <c r="M10" s="819"/>
      <c r="N10" s="820" t="s">
        <v>1342</v>
      </c>
      <c r="O10" s="821"/>
      <c r="P10" s="822"/>
      <c r="Q10" s="817">
        <v>0</v>
      </c>
      <c r="R10" s="818"/>
      <c r="S10" s="819"/>
      <c r="T10" s="820" t="s">
        <v>1342</v>
      </c>
      <c r="U10" s="821"/>
      <c r="V10" s="822"/>
      <c r="W10" s="817">
        <v>0</v>
      </c>
      <c r="X10" s="818"/>
      <c r="Y10" s="819"/>
    </row>
    <row r="11" spans="1:26" ht="13.5" customHeight="1" thickBot="1">
      <c r="A11" s="47"/>
      <c r="B11" s="47"/>
      <c r="C11" s="47"/>
      <c r="D11" s="48"/>
      <c r="E11" s="48"/>
      <c r="F11" s="48"/>
      <c r="G11" s="164"/>
      <c r="H11" s="45"/>
      <c r="I11" s="45"/>
      <c r="J11" s="45"/>
      <c r="K11" s="45"/>
      <c r="L11" s="45"/>
      <c r="M11" s="45"/>
      <c r="N11" s="45"/>
      <c r="O11" s="45"/>
      <c r="P11" s="45"/>
      <c r="Q11" s="45"/>
      <c r="R11" s="45"/>
      <c r="S11" s="45"/>
      <c r="T11" s="45"/>
      <c r="U11" s="45"/>
      <c r="V11" s="45"/>
      <c r="W11" s="45"/>
    </row>
    <row r="12" spans="1:26" ht="27.75" thickBot="1">
      <c r="A12" s="245" t="s">
        <v>263</v>
      </c>
      <c r="B12" s="246" t="s">
        <v>247</v>
      </c>
      <c r="C12" s="244" t="s">
        <v>219</v>
      </c>
      <c r="D12" s="244" t="s">
        <v>1105</v>
      </c>
      <c r="E12" s="244" t="s">
        <v>229</v>
      </c>
      <c r="F12" s="244" t="s">
        <v>1823</v>
      </c>
      <c r="G12" s="244" t="s">
        <v>238</v>
      </c>
      <c r="H12" s="485" t="s">
        <v>2063</v>
      </c>
      <c r="I12" s="485" t="s">
        <v>2062</v>
      </c>
      <c r="J12" s="486" t="s">
        <v>2189</v>
      </c>
      <c r="K12" s="485" t="s">
        <v>269</v>
      </c>
      <c r="L12" s="485" t="s">
        <v>1343</v>
      </c>
      <c r="M12" s="485" t="s">
        <v>268</v>
      </c>
      <c r="N12" s="487" t="s">
        <v>2063</v>
      </c>
      <c r="O12" s="487" t="s">
        <v>2062</v>
      </c>
      <c r="P12" s="488" t="s">
        <v>2189</v>
      </c>
      <c r="Q12" s="487" t="s">
        <v>269</v>
      </c>
      <c r="R12" s="487" t="s">
        <v>1343</v>
      </c>
      <c r="S12" s="487" t="s">
        <v>268</v>
      </c>
      <c r="T12" s="487" t="s">
        <v>2063</v>
      </c>
      <c r="U12" s="487" t="s">
        <v>2062</v>
      </c>
      <c r="V12" s="488" t="s">
        <v>2189</v>
      </c>
      <c r="W12" s="487" t="s">
        <v>269</v>
      </c>
      <c r="X12" s="487" t="s">
        <v>1343</v>
      </c>
      <c r="Y12" s="489" t="s">
        <v>268</v>
      </c>
      <c r="Z12" s="490"/>
    </row>
    <row r="13" spans="1:26" ht="24">
      <c r="A13" s="57">
        <f t="shared" ref="A13:A46" si="0">ROW()-12</f>
        <v>1</v>
      </c>
      <c r="B13" s="586" t="s">
        <v>249</v>
      </c>
      <c r="C13" s="50" t="s">
        <v>2355</v>
      </c>
      <c r="D13" s="582" t="s">
        <v>1825</v>
      </c>
      <c r="E13" s="580" t="s">
        <v>1107</v>
      </c>
      <c r="F13" s="581">
        <v>1</v>
      </c>
      <c r="G13" s="239"/>
      <c r="H13" s="493">
        <v>1</v>
      </c>
      <c r="I13" s="494"/>
      <c r="J13" s="492">
        <v>42710</v>
      </c>
      <c r="K13" s="585"/>
      <c r="L13" s="497"/>
      <c r="M13" s="498"/>
      <c r="N13" s="493"/>
      <c r="O13" s="499"/>
      <c r="P13" s="495"/>
      <c r="Q13" s="496"/>
      <c r="R13" s="497"/>
      <c r="S13" s="500"/>
      <c r="T13" s="493"/>
      <c r="U13" s="494"/>
      <c r="V13" s="495"/>
      <c r="W13" s="496"/>
      <c r="X13" s="497"/>
      <c r="Y13" s="500"/>
      <c r="Z13" s="45"/>
    </row>
    <row r="14" spans="1:26" ht="24">
      <c r="A14" s="57">
        <f t="shared" si="0"/>
        <v>2</v>
      </c>
      <c r="B14" s="586" t="s">
        <v>249</v>
      </c>
      <c r="C14" s="50" t="s">
        <v>2356</v>
      </c>
      <c r="D14" s="582" t="s">
        <v>1825</v>
      </c>
      <c r="E14" s="580" t="s">
        <v>1107</v>
      </c>
      <c r="F14" s="581">
        <v>1</v>
      </c>
      <c r="G14" s="641"/>
      <c r="H14" s="493">
        <v>1</v>
      </c>
      <c r="I14" s="642"/>
      <c r="J14" s="492">
        <v>42710</v>
      </c>
      <c r="K14" s="643"/>
      <c r="L14" s="644"/>
      <c r="M14" s="645"/>
      <c r="N14" s="583"/>
      <c r="O14" s="494"/>
      <c r="P14" s="495"/>
      <c r="Q14" s="497"/>
      <c r="R14" s="497"/>
      <c r="S14" s="500"/>
      <c r="T14" s="583"/>
      <c r="U14" s="494"/>
      <c r="V14" s="495"/>
      <c r="W14" s="497"/>
      <c r="X14" s="497"/>
      <c r="Y14" s="500"/>
    </row>
    <row r="15" spans="1:26" ht="13.5">
      <c r="A15" s="57">
        <f t="shared" si="0"/>
        <v>3</v>
      </c>
      <c r="B15" s="586" t="s">
        <v>249</v>
      </c>
      <c r="C15" s="50" t="s">
        <v>2357</v>
      </c>
      <c r="D15" s="582" t="s">
        <v>1825</v>
      </c>
      <c r="E15" s="580" t="s">
        <v>1107</v>
      </c>
      <c r="F15" s="581">
        <v>1</v>
      </c>
      <c r="G15" s="641"/>
      <c r="H15" s="493">
        <v>1</v>
      </c>
      <c r="I15" s="642"/>
      <c r="J15" s="492">
        <v>42710</v>
      </c>
      <c r="K15" s="643"/>
      <c r="L15" s="644"/>
      <c r="M15" s="645"/>
      <c r="N15" s="583"/>
      <c r="O15" s="494"/>
      <c r="P15" s="495"/>
      <c r="Q15" s="497"/>
      <c r="R15" s="497"/>
      <c r="S15" s="500"/>
      <c r="T15" s="583"/>
      <c r="U15" s="494"/>
      <c r="V15" s="495"/>
      <c r="W15" s="497"/>
      <c r="X15" s="497"/>
      <c r="Y15" s="500"/>
    </row>
    <row r="16" spans="1:26" ht="24">
      <c r="A16" s="57">
        <f t="shared" si="0"/>
        <v>4</v>
      </c>
      <c r="B16" s="586" t="s">
        <v>259</v>
      </c>
      <c r="C16" s="50" t="s">
        <v>2356</v>
      </c>
      <c r="D16" s="582" t="s">
        <v>1652</v>
      </c>
      <c r="E16" s="580" t="s">
        <v>1107</v>
      </c>
      <c r="F16" s="581">
        <v>3</v>
      </c>
      <c r="G16" s="641"/>
      <c r="H16" s="493">
        <v>3</v>
      </c>
      <c r="I16" s="642"/>
      <c r="J16" s="492">
        <v>42710</v>
      </c>
      <c r="K16" s="643"/>
      <c r="L16" s="644"/>
      <c r="M16" s="645"/>
      <c r="N16" s="583"/>
      <c r="O16" s="494"/>
      <c r="P16" s="495"/>
      <c r="Q16" s="497"/>
      <c r="R16" s="497"/>
      <c r="S16" s="500"/>
      <c r="T16" s="583"/>
      <c r="U16" s="494"/>
      <c r="V16" s="495"/>
      <c r="W16" s="497"/>
      <c r="X16" s="497"/>
      <c r="Y16" s="500"/>
    </row>
    <row r="17" spans="1:25" ht="13.5">
      <c r="A17" s="57">
        <f t="shared" si="0"/>
        <v>5</v>
      </c>
      <c r="B17" s="51"/>
      <c r="C17" s="51"/>
      <c r="D17" s="51"/>
      <c r="E17" s="51"/>
      <c r="F17" s="51"/>
      <c r="G17" s="239"/>
      <c r="H17" s="583"/>
      <c r="I17" s="494"/>
      <c r="J17" s="495"/>
      <c r="K17" s="497"/>
      <c r="L17" s="498"/>
      <c r="M17" s="500"/>
      <c r="N17" s="583"/>
      <c r="O17" s="494"/>
      <c r="P17" s="495"/>
      <c r="Q17" s="497"/>
      <c r="R17" s="497"/>
      <c r="S17" s="500"/>
      <c r="T17" s="583"/>
      <c r="U17" s="494"/>
      <c r="V17" s="495"/>
      <c r="W17" s="497"/>
      <c r="X17" s="497"/>
      <c r="Y17" s="500"/>
    </row>
    <row r="18" spans="1:25" ht="13.5">
      <c r="A18" s="57">
        <f t="shared" si="0"/>
        <v>6</v>
      </c>
      <c r="B18" s="51"/>
      <c r="C18" s="51"/>
      <c r="D18" s="51"/>
      <c r="E18" s="51"/>
      <c r="F18" s="51"/>
      <c r="G18" s="239"/>
      <c r="H18" s="583"/>
      <c r="I18" s="494"/>
      <c r="J18" s="495"/>
      <c r="K18" s="497"/>
      <c r="L18" s="498"/>
      <c r="M18" s="500"/>
      <c r="N18" s="583"/>
      <c r="O18" s="494"/>
      <c r="P18" s="495"/>
      <c r="Q18" s="497"/>
      <c r="R18" s="497"/>
      <c r="S18" s="500"/>
      <c r="T18" s="583"/>
      <c r="U18" s="494"/>
      <c r="V18" s="495"/>
      <c r="W18" s="497"/>
      <c r="X18" s="497"/>
      <c r="Y18" s="500"/>
    </row>
    <row r="19" spans="1:25" ht="13.5">
      <c r="A19" s="57">
        <f t="shared" si="0"/>
        <v>7</v>
      </c>
      <c r="B19" s="51"/>
      <c r="C19" s="51"/>
      <c r="D19" s="51"/>
      <c r="E19" s="51"/>
      <c r="F19" s="51"/>
      <c r="G19" s="239"/>
      <c r="H19" s="583"/>
      <c r="I19" s="494"/>
      <c r="J19" s="495"/>
      <c r="K19" s="497"/>
      <c r="L19" s="498"/>
      <c r="M19" s="500"/>
      <c r="N19" s="583"/>
      <c r="O19" s="494"/>
      <c r="P19" s="495"/>
      <c r="Q19" s="497"/>
      <c r="R19" s="497"/>
      <c r="S19" s="500"/>
      <c r="T19" s="583"/>
      <c r="U19" s="494"/>
      <c r="V19" s="495"/>
      <c r="W19" s="497"/>
      <c r="X19" s="497"/>
      <c r="Y19" s="500"/>
    </row>
    <row r="20" spans="1:25" ht="13.5">
      <c r="A20" s="57">
        <f t="shared" si="0"/>
        <v>8</v>
      </c>
      <c r="B20" s="51"/>
      <c r="C20" s="51"/>
      <c r="D20" s="51"/>
      <c r="E20" s="51"/>
      <c r="F20" s="51"/>
      <c r="G20" s="239"/>
      <c r="H20" s="583"/>
      <c r="I20" s="494"/>
      <c r="J20" s="495"/>
      <c r="K20" s="497"/>
      <c r="L20" s="498"/>
      <c r="M20" s="500"/>
      <c r="N20" s="583"/>
      <c r="O20" s="494"/>
      <c r="P20" s="495"/>
      <c r="Q20" s="497"/>
      <c r="R20" s="497"/>
      <c r="S20" s="500"/>
      <c r="T20" s="583"/>
      <c r="U20" s="494"/>
      <c r="V20" s="495"/>
      <c r="W20" s="497"/>
      <c r="X20" s="497"/>
      <c r="Y20" s="500"/>
    </row>
    <row r="21" spans="1:25" ht="13.5">
      <c r="A21" s="57">
        <f t="shared" si="0"/>
        <v>9</v>
      </c>
      <c r="B21" s="51"/>
      <c r="C21" s="51"/>
      <c r="D21" s="51"/>
      <c r="E21" s="51"/>
      <c r="F21" s="51"/>
      <c r="G21" s="239"/>
      <c r="H21" s="583"/>
      <c r="I21" s="494"/>
      <c r="J21" s="495"/>
      <c r="K21" s="497"/>
      <c r="L21" s="498"/>
      <c r="M21" s="500"/>
      <c r="N21" s="583"/>
      <c r="O21" s="494"/>
      <c r="P21" s="495"/>
      <c r="Q21" s="497"/>
      <c r="R21" s="497"/>
      <c r="S21" s="500"/>
      <c r="T21" s="583"/>
      <c r="U21" s="494"/>
      <c r="V21" s="495"/>
      <c r="W21" s="497"/>
      <c r="X21" s="497"/>
      <c r="Y21" s="500"/>
    </row>
    <row r="22" spans="1:25" ht="13.5">
      <c r="A22" s="57">
        <f t="shared" si="0"/>
        <v>10</v>
      </c>
      <c r="B22" s="51"/>
      <c r="C22" s="51"/>
      <c r="D22" s="51"/>
      <c r="E22" s="51"/>
      <c r="F22" s="51"/>
      <c r="G22" s="239"/>
      <c r="H22" s="583"/>
      <c r="I22" s="494"/>
      <c r="J22" s="495"/>
      <c r="K22" s="497"/>
      <c r="L22" s="498"/>
      <c r="M22" s="500"/>
      <c r="N22" s="583"/>
      <c r="O22" s="494"/>
      <c r="P22" s="495"/>
      <c r="Q22" s="497"/>
      <c r="R22" s="497"/>
      <c r="S22" s="500"/>
      <c r="T22" s="583"/>
      <c r="U22" s="494"/>
      <c r="V22" s="495"/>
      <c r="W22" s="497"/>
      <c r="X22" s="497"/>
      <c r="Y22" s="500"/>
    </row>
    <row r="23" spans="1:25" ht="13.5">
      <c r="A23" s="57">
        <f t="shared" si="0"/>
        <v>11</v>
      </c>
      <c r="B23" s="51"/>
      <c r="C23" s="51"/>
      <c r="D23" s="51"/>
      <c r="E23" s="51"/>
      <c r="F23" s="51"/>
      <c r="G23" s="239"/>
      <c r="H23" s="583"/>
      <c r="I23" s="494"/>
      <c r="J23" s="495"/>
      <c r="K23" s="497"/>
      <c r="L23" s="498"/>
      <c r="M23" s="500"/>
      <c r="N23" s="583"/>
      <c r="O23" s="494"/>
      <c r="P23" s="495"/>
      <c r="Q23" s="497"/>
      <c r="R23" s="497"/>
      <c r="S23" s="500"/>
      <c r="T23" s="583"/>
      <c r="U23" s="494"/>
      <c r="V23" s="495"/>
      <c r="W23" s="497"/>
      <c r="X23" s="497"/>
      <c r="Y23" s="500"/>
    </row>
    <row r="24" spans="1:25" ht="13.5">
      <c r="A24" s="57">
        <f t="shared" si="0"/>
        <v>12</v>
      </c>
      <c r="B24" s="51"/>
      <c r="C24" s="51"/>
      <c r="D24" s="51"/>
      <c r="E24" s="51"/>
      <c r="F24" s="51"/>
      <c r="G24" s="239"/>
      <c r="H24" s="583"/>
      <c r="I24" s="494"/>
      <c r="J24" s="495"/>
      <c r="K24" s="497"/>
      <c r="L24" s="498"/>
      <c r="M24" s="500"/>
      <c r="N24" s="583"/>
      <c r="O24" s="494"/>
      <c r="P24" s="495"/>
      <c r="Q24" s="497"/>
      <c r="R24" s="497"/>
      <c r="S24" s="500"/>
      <c r="T24" s="583"/>
      <c r="U24" s="494"/>
      <c r="V24" s="495"/>
      <c r="W24" s="497"/>
      <c r="X24" s="497"/>
      <c r="Y24" s="500"/>
    </row>
    <row r="25" spans="1:25" ht="13.5">
      <c r="A25" s="57">
        <f t="shared" si="0"/>
        <v>13</v>
      </c>
      <c r="B25" s="51"/>
      <c r="C25" s="51"/>
      <c r="D25" s="51"/>
      <c r="E25" s="51"/>
      <c r="F25" s="51"/>
      <c r="G25" s="239"/>
      <c r="H25" s="583"/>
      <c r="I25" s="494"/>
      <c r="J25" s="495"/>
      <c r="K25" s="497"/>
      <c r="L25" s="498"/>
      <c r="M25" s="500"/>
      <c r="N25" s="583"/>
      <c r="O25" s="494"/>
      <c r="P25" s="495"/>
      <c r="Q25" s="497"/>
      <c r="R25" s="497"/>
      <c r="S25" s="500"/>
      <c r="T25" s="583"/>
      <c r="U25" s="494"/>
      <c r="V25" s="495"/>
      <c r="W25" s="497"/>
      <c r="X25" s="497"/>
      <c r="Y25" s="500"/>
    </row>
    <row r="26" spans="1:25" ht="13.5">
      <c r="A26" s="57">
        <f t="shared" si="0"/>
        <v>14</v>
      </c>
      <c r="B26" s="51"/>
      <c r="C26" s="51"/>
      <c r="D26" s="51"/>
      <c r="E26" s="51"/>
      <c r="F26" s="51"/>
      <c r="G26" s="239"/>
      <c r="H26" s="583"/>
      <c r="I26" s="494"/>
      <c r="J26" s="495"/>
      <c r="K26" s="497"/>
      <c r="L26" s="498"/>
      <c r="M26" s="500"/>
      <c r="N26" s="583"/>
      <c r="O26" s="494"/>
      <c r="P26" s="495"/>
      <c r="Q26" s="497"/>
      <c r="R26" s="497"/>
      <c r="S26" s="500"/>
      <c r="T26" s="583"/>
      <c r="U26" s="494"/>
      <c r="V26" s="495"/>
      <c r="W26" s="497"/>
      <c r="X26" s="497"/>
      <c r="Y26" s="500"/>
    </row>
    <row r="27" spans="1:25" ht="13.5">
      <c r="A27" s="57">
        <f t="shared" si="0"/>
        <v>15</v>
      </c>
      <c r="B27" s="51"/>
      <c r="C27" s="51"/>
      <c r="D27" s="51"/>
      <c r="E27" s="51"/>
      <c r="F27" s="51"/>
      <c r="G27" s="239"/>
      <c r="H27" s="583"/>
      <c r="I27" s="494"/>
      <c r="J27" s="495"/>
      <c r="K27" s="497"/>
      <c r="L27" s="498"/>
      <c r="M27" s="500"/>
      <c r="N27" s="583"/>
      <c r="O27" s="494"/>
      <c r="P27" s="495"/>
      <c r="Q27" s="497"/>
      <c r="R27" s="497"/>
      <c r="S27" s="500"/>
      <c r="T27" s="583"/>
      <c r="U27" s="494"/>
      <c r="V27" s="495"/>
      <c r="W27" s="497"/>
      <c r="X27" s="497"/>
      <c r="Y27" s="500"/>
    </row>
    <row r="28" spans="1:25" ht="13.5">
      <c r="A28" s="57">
        <f t="shared" si="0"/>
        <v>16</v>
      </c>
      <c r="B28" s="51"/>
      <c r="C28" s="51"/>
      <c r="D28" s="51"/>
      <c r="E28" s="51"/>
      <c r="F28" s="51"/>
      <c r="G28" s="239"/>
      <c r="H28" s="583"/>
      <c r="I28" s="494"/>
      <c r="J28" s="495"/>
      <c r="K28" s="497"/>
      <c r="L28" s="498"/>
      <c r="M28" s="500"/>
      <c r="N28" s="583"/>
      <c r="O28" s="494"/>
      <c r="P28" s="495"/>
      <c r="Q28" s="497"/>
      <c r="R28" s="497"/>
      <c r="S28" s="500"/>
      <c r="T28" s="583"/>
      <c r="U28" s="494"/>
      <c r="V28" s="495"/>
      <c r="W28" s="497"/>
      <c r="X28" s="497"/>
      <c r="Y28" s="500"/>
    </row>
    <row r="29" spans="1:25" ht="13.5">
      <c r="A29" s="57">
        <f t="shared" si="0"/>
        <v>17</v>
      </c>
      <c r="B29" s="51"/>
      <c r="C29" s="51"/>
      <c r="D29" s="51"/>
      <c r="E29" s="51"/>
      <c r="F29" s="51"/>
      <c r="G29" s="239"/>
      <c r="H29" s="583"/>
      <c r="I29" s="494"/>
      <c r="J29" s="495"/>
      <c r="K29" s="497"/>
      <c r="L29" s="498"/>
      <c r="M29" s="500"/>
      <c r="N29" s="583"/>
      <c r="O29" s="494"/>
      <c r="P29" s="495"/>
      <c r="Q29" s="497"/>
      <c r="R29" s="497"/>
      <c r="S29" s="500"/>
      <c r="T29" s="583"/>
      <c r="U29" s="494"/>
      <c r="V29" s="495"/>
      <c r="W29" s="497"/>
      <c r="X29" s="497"/>
      <c r="Y29" s="500"/>
    </row>
    <row r="30" spans="1:25" ht="13.5">
      <c r="A30" s="57">
        <f t="shared" si="0"/>
        <v>18</v>
      </c>
      <c r="B30" s="51"/>
      <c r="C30" s="51"/>
      <c r="D30" s="51"/>
      <c r="E30" s="51"/>
      <c r="F30" s="51"/>
      <c r="G30" s="239"/>
      <c r="H30" s="583"/>
      <c r="I30" s="494"/>
      <c r="J30" s="495"/>
      <c r="K30" s="497"/>
      <c r="L30" s="498"/>
      <c r="M30" s="500"/>
      <c r="N30" s="583"/>
      <c r="O30" s="494"/>
      <c r="P30" s="495"/>
      <c r="Q30" s="497"/>
      <c r="R30" s="497"/>
      <c r="S30" s="500"/>
      <c r="T30" s="583"/>
      <c r="U30" s="494"/>
      <c r="V30" s="495"/>
      <c r="W30" s="497"/>
      <c r="X30" s="497"/>
      <c r="Y30" s="500"/>
    </row>
    <row r="31" spans="1:25" ht="13.5">
      <c r="A31" s="57">
        <f t="shared" si="0"/>
        <v>19</v>
      </c>
      <c r="B31" s="51"/>
      <c r="C31" s="51"/>
      <c r="D31" s="51"/>
      <c r="E31" s="51"/>
      <c r="F31" s="51"/>
      <c r="G31" s="239"/>
      <c r="H31" s="583"/>
      <c r="I31" s="494"/>
      <c r="J31" s="495"/>
      <c r="K31" s="497"/>
      <c r="L31" s="498"/>
      <c r="M31" s="500"/>
      <c r="N31" s="583"/>
      <c r="O31" s="494"/>
      <c r="P31" s="495"/>
      <c r="Q31" s="497"/>
      <c r="R31" s="497"/>
      <c r="S31" s="500"/>
      <c r="T31" s="583"/>
      <c r="U31" s="494"/>
      <c r="V31" s="495"/>
      <c r="W31" s="497"/>
      <c r="X31" s="497"/>
      <c r="Y31" s="500"/>
    </row>
    <row r="32" spans="1:25" ht="13.5">
      <c r="A32" s="57">
        <f t="shared" si="0"/>
        <v>20</v>
      </c>
      <c r="B32" s="51"/>
      <c r="C32" s="51"/>
      <c r="D32" s="51"/>
      <c r="E32" s="51"/>
      <c r="F32" s="51"/>
      <c r="G32" s="239"/>
      <c r="H32" s="583"/>
      <c r="I32" s="494"/>
      <c r="J32" s="495"/>
      <c r="K32" s="497"/>
      <c r="L32" s="498"/>
      <c r="M32" s="500"/>
      <c r="N32" s="583"/>
      <c r="O32" s="494"/>
      <c r="P32" s="495"/>
      <c r="Q32" s="497"/>
      <c r="R32" s="497"/>
      <c r="S32" s="500"/>
      <c r="T32" s="583"/>
      <c r="U32" s="494"/>
      <c r="V32" s="495"/>
      <c r="W32" s="497"/>
      <c r="X32" s="497"/>
      <c r="Y32" s="500"/>
    </row>
    <row r="33" spans="1:25" ht="13.5">
      <c r="A33" s="57">
        <f t="shared" si="0"/>
        <v>21</v>
      </c>
      <c r="B33" s="51"/>
      <c r="C33" s="51"/>
      <c r="D33" s="51"/>
      <c r="E33" s="51"/>
      <c r="F33" s="51"/>
      <c r="G33" s="239"/>
      <c r="H33" s="583"/>
      <c r="I33" s="494"/>
      <c r="J33" s="495"/>
      <c r="K33" s="497"/>
      <c r="L33" s="498"/>
      <c r="M33" s="500"/>
      <c r="N33" s="583"/>
      <c r="O33" s="494"/>
      <c r="P33" s="495"/>
      <c r="Q33" s="497"/>
      <c r="R33" s="497"/>
      <c r="S33" s="500"/>
      <c r="T33" s="583"/>
      <c r="U33" s="494"/>
      <c r="V33" s="495"/>
      <c r="W33" s="497"/>
      <c r="X33" s="497"/>
      <c r="Y33" s="500"/>
    </row>
    <row r="34" spans="1:25" ht="13.5">
      <c r="A34" s="57">
        <f t="shared" si="0"/>
        <v>22</v>
      </c>
      <c r="B34" s="51"/>
      <c r="C34" s="51"/>
      <c r="D34" s="51"/>
      <c r="E34" s="51"/>
      <c r="F34" s="51"/>
      <c r="G34" s="239"/>
      <c r="H34" s="583"/>
      <c r="I34" s="494"/>
      <c r="J34" s="495"/>
      <c r="K34" s="497"/>
      <c r="L34" s="498"/>
      <c r="M34" s="500"/>
      <c r="N34" s="583"/>
      <c r="O34" s="494"/>
      <c r="P34" s="495"/>
      <c r="Q34" s="497"/>
      <c r="R34" s="497"/>
      <c r="S34" s="500"/>
      <c r="T34" s="583"/>
      <c r="U34" s="494"/>
      <c r="V34" s="495"/>
      <c r="W34" s="497"/>
      <c r="X34" s="497"/>
      <c r="Y34" s="500"/>
    </row>
    <row r="35" spans="1:25" ht="13.5">
      <c r="A35" s="57">
        <f t="shared" si="0"/>
        <v>23</v>
      </c>
      <c r="B35" s="51"/>
      <c r="C35" s="51"/>
      <c r="D35" s="51"/>
      <c r="E35" s="51"/>
      <c r="F35" s="51"/>
      <c r="G35" s="239"/>
      <c r="H35" s="583"/>
      <c r="I35" s="494"/>
      <c r="J35" s="495"/>
      <c r="K35" s="497"/>
      <c r="L35" s="498"/>
      <c r="M35" s="500"/>
      <c r="N35" s="583"/>
      <c r="O35" s="494"/>
      <c r="P35" s="495"/>
      <c r="Q35" s="497"/>
      <c r="R35" s="497"/>
      <c r="S35" s="500"/>
      <c r="T35" s="583"/>
      <c r="U35" s="494"/>
      <c r="V35" s="495"/>
      <c r="W35" s="497"/>
      <c r="X35" s="497"/>
      <c r="Y35" s="500"/>
    </row>
    <row r="36" spans="1:25" ht="13.5">
      <c r="A36" s="57">
        <f t="shared" si="0"/>
        <v>24</v>
      </c>
      <c r="B36" s="51"/>
      <c r="C36" s="51"/>
      <c r="D36" s="51"/>
      <c r="E36" s="51"/>
      <c r="F36" s="51"/>
      <c r="G36" s="239"/>
      <c r="H36" s="583"/>
      <c r="I36" s="494"/>
      <c r="J36" s="495"/>
      <c r="K36" s="497"/>
      <c r="L36" s="498"/>
      <c r="M36" s="500"/>
      <c r="N36" s="583"/>
      <c r="O36" s="494"/>
      <c r="P36" s="495"/>
      <c r="Q36" s="497"/>
      <c r="R36" s="497"/>
      <c r="S36" s="500"/>
      <c r="T36" s="583"/>
      <c r="U36" s="494"/>
      <c r="V36" s="495"/>
      <c r="W36" s="497"/>
      <c r="X36" s="497"/>
      <c r="Y36" s="500"/>
    </row>
    <row r="37" spans="1:25" ht="13.5">
      <c r="A37" s="57">
        <f t="shared" si="0"/>
        <v>25</v>
      </c>
      <c r="B37" s="51"/>
      <c r="C37" s="51"/>
      <c r="D37" s="51"/>
      <c r="E37" s="51"/>
      <c r="F37" s="51"/>
      <c r="G37" s="239"/>
      <c r="H37" s="583"/>
      <c r="I37" s="494"/>
      <c r="J37" s="495"/>
      <c r="K37" s="497"/>
      <c r="L37" s="498"/>
      <c r="M37" s="500"/>
      <c r="N37" s="583"/>
      <c r="O37" s="494"/>
      <c r="P37" s="495"/>
      <c r="Q37" s="497"/>
      <c r="R37" s="497"/>
      <c r="S37" s="500"/>
      <c r="T37" s="583"/>
      <c r="U37" s="494"/>
      <c r="V37" s="495"/>
      <c r="W37" s="497"/>
      <c r="X37" s="497"/>
      <c r="Y37" s="500"/>
    </row>
    <row r="38" spans="1:25" ht="13.5">
      <c r="A38" s="57">
        <f t="shared" si="0"/>
        <v>26</v>
      </c>
      <c r="B38" s="51"/>
      <c r="C38" s="51"/>
      <c r="D38" s="51"/>
      <c r="E38" s="51"/>
      <c r="F38" s="51"/>
      <c r="G38" s="239"/>
      <c r="H38" s="583"/>
      <c r="I38" s="494"/>
      <c r="J38" s="495"/>
      <c r="K38" s="497"/>
      <c r="L38" s="498"/>
      <c r="M38" s="500"/>
      <c r="N38" s="583"/>
      <c r="O38" s="494"/>
      <c r="P38" s="495"/>
      <c r="Q38" s="497"/>
      <c r="R38" s="497"/>
      <c r="S38" s="500"/>
      <c r="T38" s="583"/>
      <c r="U38" s="494"/>
      <c r="V38" s="495"/>
      <c r="W38" s="497"/>
      <c r="X38" s="497"/>
      <c r="Y38" s="500"/>
    </row>
    <row r="39" spans="1:25" ht="13.5">
      <c r="A39" s="57">
        <f t="shared" si="0"/>
        <v>27</v>
      </c>
      <c r="B39" s="51"/>
      <c r="C39" s="51"/>
      <c r="D39" s="51"/>
      <c r="E39" s="51"/>
      <c r="F39" s="51"/>
      <c r="G39" s="239"/>
      <c r="H39" s="583"/>
      <c r="I39" s="494"/>
      <c r="J39" s="495"/>
      <c r="K39" s="497"/>
      <c r="L39" s="498"/>
      <c r="M39" s="500"/>
      <c r="N39" s="583"/>
      <c r="O39" s="494"/>
      <c r="P39" s="495"/>
      <c r="Q39" s="497"/>
      <c r="R39" s="497"/>
      <c r="S39" s="500"/>
      <c r="T39" s="583"/>
      <c r="U39" s="494"/>
      <c r="V39" s="495"/>
      <c r="W39" s="497"/>
      <c r="X39" s="497"/>
      <c r="Y39" s="500"/>
    </row>
    <row r="40" spans="1:25" ht="13.5">
      <c r="A40" s="57">
        <f t="shared" si="0"/>
        <v>28</v>
      </c>
      <c r="B40" s="51"/>
      <c r="C40" s="51"/>
      <c r="D40" s="51"/>
      <c r="E40" s="51"/>
      <c r="F40" s="51"/>
      <c r="G40" s="239"/>
      <c r="H40" s="583"/>
      <c r="I40" s="494"/>
      <c r="J40" s="495"/>
      <c r="K40" s="497"/>
      <c r="L40" s="498"/>
      <c r="M40" s="500"/>
      <c r="N40" s="583"/>
      <c r="O40" s="494"/>
      <c r="P40" s="495"/>
      <c r="Q40" s="497"/>
      <c r="R40" s="497"/>
      <c r="S40" s="500"/>
      <c r="T40" s="583"/>
      <c r="U40" s="494"/>
      <c r="V40" s="495"/>
      <c r="W40" s="497"/>
      <c r="X40" s="497"/>
      <c r="Y40" s="500"/>
    </row>
    <row r="41" spans="1:25" ht="13.5">
      <c r="A41" s="57">
        <f t="shared" si="0"/>
        <v>29</v>
      </c>
      <c r="B41" s="51"/>
      <c r="C41" s="51"/>
      <c r="D41" s="51"/>
      <c r="E41" s="51"/>
      <c r="F41" s="51"/>
      <c r="G41" s="239"/>
      <c r="H41" s="583"/>
      <c r="I41" s="494"/>
      <c r="J41" s="495"/>
      <c r="K41" s="497"/>
      <c r="L41" s="498"/>
      <c r="M41" s="500"/>
      <c r="N41" s="583"/>
      <c r="O41" s="494"/>
      <c r="P41" s="495"/>
      <c r="Q41" s="497"/>
      <c r="R41" s="497"/>
      <c r="S41" s="500"/>
      <c r="T41" s="583"/>
      <c r="U41" s="494"/>
      <c r="V41" s="495"/>
      <c r="W41" s="497"/>
      <c r="X41" s="497"/>
      <c r="Y41" s="500"/>
    </row>
    <row r="42" spans="1:25" ht="13.5">
      <c r="A42" s="57">
        <f t="shared" si="0"/>
        <v>30</v>
      </c>
      <c r="B42" s="51"/>
      <c r="C42" s="51"/>
      <c r="D42" s="51"/>
      <c r="E42" s="51"/>
      <c r="F42" s="51"/>
      <c r="G42" s="239"/>
      <c r="H42" s="583"/>
      <c r="I42" s="494"/>
      <c r="J42" s="495"/>
      <c r="K42" s="497"/>
      <c r="L42" s="498"/>
      <c r="M42" s="500"/>
      <c r="N42" s="583"/>
      <c r="O42" s="494"/>
      <c r="P42" s="495"/>
      <c r="Q42" s="497"/>
      <c r="R42" s="497"/>
      <c r="S42" s="500"/>
      <c r="T42" s="583"/>
      <c r="U42" s="494"/>
      <c r="V42" s="495"/>
      <c r="W42" s="497"/>
      <c r="X42" s="497"/>
      <c r="Y42" s="500"/>
    </row>
    <row r="43" spans="1:25" ht="13.5">
      <c r="A43" s="57">
        <f t="shared" si="0"/>
        <v>31</v>
      </c>
      <c r="B43" s="51"/>
      <c r="C43" s="51"/>
      <c r="D43" s="51"/>
      <c r="E43" s="51"/>
      <c r="F43" s="51"/>
      <c r="G43" s="239"/>
      <c r="H43" s="583"/>
      <c r="I43" s="494"/>
      <c r="J43" s="495"/>
      <c r="K43" s="497"/>
      <c r="L43" s="498"/>
      <c r="M43" s="500"/>
      <c r="N43" s="583"/>
      <c r="O43" s="494"/>
      <c r="P43" s="495"/>
      <c r="Q43" s="497"/>
      <c r="R43" s="497"/>
      <c r="S43" s="500"/>
      <c r="T43" s="583"/>
      <c r="U43" s="494"/>
      <c r="V43" s="495"/>
      <c r="W43" s="497"/>
      <c r="X43" s="497"/>
      <c r="Y43" s="500"/>
    </row>
    <row r="44" spans="1:25" ht="13.5">
      <c r="A44" s="57">
        <f t="shared" si="0"/>
        <v>32</v>
      </c>
      <c r="B44" s="51"/>
      <c r="C44" s="51"/>
      <c r="D44" s="51"/>
      <c r="E44" s="51"/>
      <c r="F44" s="51"/>
      <c r="G44" s="239"/>
      <c r="H44" s="583"/>
      <c r="I44" s="494"/>
      <c r="J44" s="495"/>
      <c r="K44" s="497"/>
      <c r="L44" s="498"/>
      <c r="M44" s="500"/>
      <c r="N44" s="583"/>
      <c r="O44" s="494"/>
      <c r="P44" s="495"/>
      <c r="Q44" s="497"/>
      <c r="R44" s="497"/>
      <c r="S44" s="500"/>
      <c r="T44" s="583"/>
      <c r="U44" s="494"/>
      <c r="V44" s="495"/>
      <c r="W44" s="497"/>
      <c r="X44" s="497"/>
      <c r="Y44" s="500"/>
    </row>
    <row r="45" spans="1:25" ht="13.5">
      <c r="A45" s="57">
        <f t="shared" si="0"/>
        <v>33</v>
      </c>
      <c r="B45" s="51"/>
      <c r="C45" s="51"/>
      <c r="D45" s="51"/>
      <c r="E45" s="51"/>
      <c r="F45" s="51"/>
      <c r="G45" s="239"/>
      <c r="H45" s="583"/>
      <c r="I45" s="494"/>
      <c r="J45" s="495"/>
      <c r="K45" s="497"/>
      <c r="L45" s="498"/>
      <c r="M45" s="500"/>
      <c r="N45" s="583"/>
      <c r="O45" s="494"/>
      <c r="P45" s="495"/>
      <c r="Q45" s="497"/>
      <c r="R45" s="497"/>
      <c r="S45" s="500"/>
      <c r="T45" s="583"/>
      <c r="U45" s="494"/>
      <c r="V45" s="495"/>
      <c r="W45" s="497"/>
      <c r="X45" s="497"/>
      <c r="Y45" s="500"/>
    </row>
    <row r="46" spans="1:25" ht="14.25" thickBot="1">
      <c r="A46" s="240">
        <f t="shared" si="0"/>
        <v>34</v>
      </c>
      <c r="B46" s="241"/>
      <c r="C46" s="241"/>
      <c r="D46" s="241"/>
      <c r="E46" s="241"/>
      <c r="F46" s="241"/>
      <c r="G46" s="242"/>
      <c r="H46" s="584"/>
      <c r="I46" s="502"/>
      <c r="J46" s="503"/>
      <c r="K46" s="504"/>
      <c r="L46" s="505"/>
      <c r="M46" s="506"/>
      <c r="N46" s="584"/>
      <c r="O46" s="502"/>
      <c r="P46" s="503"/>
      <c r="Q46" s="504"/>
      <c r="R46" s="504"/>
      <c r="S46" s="506"/>
      <c r="T46" s="584"/>
      <c r="U46" s="502"/>
      <c r="V46" s="503"/>
      <c r="W46" s="504"/>
      <c r="X46" s="504"/>
      <c r="Y46" s="506"/>
    </row>
  </sheetData>
  <dataConsolidate/>
  <mergeCells count="38">
    <mergeCell ref="H8:J8"/>
    <mergeCell ref="N8:P8"/>
    <mergeCell ref="W7:Y7"/>
    <mergeCell ref="W8:Y8"/>
    <mergeCell ref="K10:M10"/>
    <mergeCell ref="Q7:S7"/>
    <mergeCell ref="Q8:S8"/>
    <mergeCell ref="Q10:S10"/>
    <mergeCell ref="W10:Y10"/>
    <mergeCell ref="T7:V7"/>
    <mergeCell ref="T10:V10"/>
    <mergeCell ref="T8:V8"/>
    <mergeCell ref="H10:J10"/>
    <mergeCell ref="N10:P10"/>
    <mergeCell ref="K8:M8"/>
    <mergeCell ref="H7:J7"/>
    <mergeCell ref="N7:P7"/>
    <mergeCell ref="K5:M5"/>
    <mergeCell ref="K7:M7"/>
    <mergeCell ref="A2:C5"/>
    <mergeCell ref="D2:E2"/>
    <mergeCell ref="D3:E3"/>
    <mergeCell ref="D4:E4"/>
    <mergeCell ref="H4:J4"/>
    <mergeCell ref="T2:Y2"/>
    <mergeCell ref="W4:Y4"/>
    <mergeCell ref="W5:Y5"/>
    <mergeCell ref="D5:E5"/>
    <mergeCell ref="H5:J5"/>
    <mergeCell ref="Q4:S4"/>
    <mergeCell ref="Q5:S5"/>
    <mergeCell ref="N5:P5"/>
    <mergeCell ref="T5:V5"/>
    <mergeCell ref="T4:V4"/>
    <mergeCell ref="N4:P4"/>
    <mergeCell ref="H2:M2"/>
    <mergeCell ref="K4:M4"/>
    <mergeCell ref="N2:S2"/>
  </mergeCells>
  <phoneticPr fontId="38"/>
  <dataValidations count="6">
    <dataValidation type="list" allowBlank="1" showInputMessage="1" showErrorMessage="1" sqref="H17:H46 T14:T46 N14:N46">
      <formula1>Result</formula1>
    </dataValidation>
    <dataValidation type="list" allowBlank="1" showInputMessage="1" showErrorMessage="1" sqref="K13:K16">
      <formula1>Executor</formula1>
    </dataValidation>
    <dataValidation type="list" allowBlank="1" showInputMessage="1" showErrorMessage="1" sqref="E13:E16">
      <formula1>Number</formula1>
    </dataValidation>
    <dataValidation type="list" allowBlank="1" showInputMessage="1" showErrorMessage="1" sqref="B13:B16">
      <formula1>Category</formula1>
    </dataValidation>
    <dataValidation type="list" allowBlank="1" showInputMessage="1" showErrorMessage="1" sqref="D13:D16">
      <formula1>Pattern</formula1>
    </dataValidation>
    <dataValidation type="custom" allowBlank="1" showInputMessage="1" showErrorMessage="1" sqref="F13:F16">
      <formula1>NumberList</formula1>
    </dataValidation>
  </dataValidations>
  <printOptions horizontalCentered="1"/>
  <pageMargins left="0.79000000000000015" right="0.79000000000000015" top="1.05" bottom="1.05" header="0.79000000000000015" footer="0.79000000000000015"/>
  <pageSetup scale="37" firstPageNumber="0" orientation="landscape" horizontalDpi="4294967292" verticalDpi="4294967292" r:id="rId1"/>
  <headerFooter alignWithMargins="0">
    <oddHeader>&amp;L&amp;"Century,Italic"&amp;10&amp;KA6A6A6© Transcomos Technologic Arts VietNam . All rights reserved. &amp;R&amp;"Century,Italic"&amp;10&amp;KA6A6A6&amp;F</oddHeader>
    <oddFooter>&amp;C&amp;K000000- &amp;P/&amp;N -</oddFooter>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72</vt:i4>
      </vt:variant>
    </vt:vector>
  </HeadingPairs>
  <TitlesOfParts>
    <vt:vector size="110" baseType="lpstr">
      <vt:lpstr>DOING</vt:lpstr>
      <vt:lpstr>Cover (horizontal)</vt:lpstr>
      <vt:lpstr>History</vt:lpstr>
      <vt:lpstr>総合結果</vt:lpstr>
      <vt:lpstr>OVERALL RESULT</vt:lpstr>
      <vt:lpstr>MOCKUP DESIGN</vt:lpstr>
      <vt:lpstr>TEST RESULT SUMMARY</vt:lpstr>
      <vt:lpstr>GRAP TC SUMMARY_</vt:lpstr>
      <vt:lpstr>F_010</vt:lpstr>
      <vt:lpstr>F_011</vt:lpstr>
      <vt:lpstr>chartTemplate</vt:lpstr>
      <vt:lpstr>ItemsDefine</vt:lpstr>
      <vt:lpstr>TYPE</vt:lpstr>
      <vt:lpstr>ErrMsg</vt:lpstr>
      <vt:lpstr>INIT_DISPLAY</vt:lpstr>
      <vt:lpstr>LAYOUT</vt:lpstr>
      <vt:lpstr>LENGTH</vt:lpstr>
      <vt:lpstr>CHECKBOX</vt:lpstr>
      <vt:lpstr>NAME_KATA</vt:lpstr>
      <vt:lpstr>ASCII</vt:lpstr>
      <vt:lpstr>EMAIL</vt:lpstr>
      <vt:lpstr>TEL</vt:lpstr>
      <vt:lpstr>INT</vt:lpstr>
      <vt:lpstr>DATE</vt:lpstr>
      <vt:lpstr>TIME</vt:lpstr>
      <vt:lpstr>URL</vt:lpstr>
      <vt:lpstr>BOOLEAN</vt:lpstr>
      <vt:lpstr>BL_INSERT</vt:lpstr>
      <vt:lpstr>BL_UPDATE</vt:lpstr>
      <vt:lpstr>BL_DEL</vt:lpstr>
      <vt:lpstr>RANGE_INT</vt:lpstr>
      <vt:lpstr>SCRTRANS</vt:lpstr>
      <vt:lpstr>DBTRANS</vt:lpstr>
      <vt:lpstr>BROWSER_EVENT</vt:lpstr>
      <vt:lpstr>XSS</vt:lpstr>
      <vt:lpstr>SQL_INJ</vt:lpstr>
      <vt:lpstr>Log</vt:lpstr>
      <vt:lpstr>TestContent</vt:lpstr>
      <vt:lpstr>DBTRANS!Category</vt:lpstr>
      <vt:lpstr>F_010!Category</vt:lpstr>
      <vt:lpstr>F_011!Category</vt:lpstr>
      <vt:lpstr>Log!Category</vt:lpstr>
      <vt:lpstr>'MOCKUP DESIGN'!Category</vt:lpstr>
      <vt:lpstr>'OVERALL RESULT'!Category</vt:lpstr>
      <vt:lpstr>Category</vt:lpstr>
      <vt:lpstr>DBTRANS!Executor</vt:lpstr>
      <vt:lpstr>F_010!Executor</vt:lpstr>
      <vt:lpstr>F_011!Executor</vt:lpstr>
      <vt:lpstr>Log!Executor</vt:lpstr>
      <vt:lpstr>'MOCKUP DESIGN'!Executor</vt:lpstr>
      <vt:lpstr>'OVERALL RESULT'!Executor</vt:lpstr>
      <vt:lpstr>Executor</vt:lpstr>
      <vt:lpstr>F_010!Grap</vt:lpstr>
      <vt:lpstr>F_011!Grap</vt:lpstr>
      <vt:lpstr>DBTRANS!Number</vt:lpstr>
      <vt:lpstr>F_010!Number</vt:lpstr>
      <vt:lpstr>F_011!Number</vt:lpstr>
      <vt:lpstr>Log!Number</vt:lpstr>
      <vt:lpstr>'MOCKUP DESIGN'!Number</vt:lpstr>
      <vt:lpstr>'OVERALL RESULT'!Number</vt:lpstr>
      <vt:lpstr>Number</vt:lpstr>
      <vt:lpstr>DBTRANS!Pattern</vt:lpstr>
      <vt:lpstr>F_010!Pattern</vt:lpstr>
      <vt:lpstr>F_011!Pattern</vt:lpstr>
      <vt:lpstr>Log!Pattern</vt:lpstr>
      <vt:lpstr>'MOCKUP DESIGN'!Pattern</vt:lpstr>
      <vt:lpstr>'OVERALL RESULT'!Pattern</vt:lpstr>
      <vt:lpstr>Pattern</vt:lpstr>
      <vt:lpstr>ASCII!Print_Area</vt:lpstr>
      <vt:lpstr>BROWSER_EVENT!Print_Area</vt:lpstr>
      <vt:lpstr>'Cover (horizontal)'!Print_Area</vt:lpstr>
      <vt:lpstr>DOING!Print_Area</vt:lpstr>
      <vt:lpstr>EMAIL!Print_Area</vt:lpstr>
      <vt:lpstr>F_010!Print_Area</vt:lpstr>
      <vt:lpstr>F_011!Print_Area</vt:lpstr>
      <vt:lpstr>INIT_DISPLAY!Print_Area</vt:lpstr>
      <vt:lpstr>INT!Print_Area</vt:lpstr>
      <vt:lpstr>ItemsDefine!Print_Area</vt:lpstr>
      <vt:lpstr>LAYOUT!Print_Area</vt:lpstr>
      <vt:lpstr>LENGTH!Print_Area</vt:lpstr>
      <vt:lpstr>'MOCKUP DESIGN'!Print_Area</vt:lpstr>
      <vt:lpstr>NAME_KATA!Print_Area</vt:lpstr>
      <vt:lpstr>'OVERALL RESULT'!Print_Area</vt:lpstr>
      <vt:lpstr>RANGE_INT!Print_Area</vt:lpstr>
      <vt:lpstr>SCRTRANS!Print_Area</vt:lpstr>
      <vt:lpstr>TEL!Print_Area</vt:lpstr>
      <vt:lpstr>'TEST RESULT SUMMARY'!Print_Area</vt:lpstr>
      <vt:lpstr>TestContent!Print_Area</vt:lpstr>
      <vt:lpstr>TIME!Print_Area</vt:lpstr>
      <vt:lpstr>DBTRANS!Priority</vt:lpstr>
      <vt:lpstr>F_010!Priority</vt:lpstr>
      <vt:lpstr>F_011!Priority</vt:lpstr>
      <vt:lpstr>Log!Priority</vt:lpstr>
      <vt:lpstr>'MOCKUP DESIGN'!Priority</vt:lpstr>
      <vt:lpstr>'OVERALL RESULT'!Priority</vt:lpstr>
      <vt:lpstr>Priority</vt:lpstr>
      <vt:lpstr>DBTRANS!Result</vt:lpstr>
      <vt:lpstr>F_010!Result</vt:lpstr>
      <vt:lpstr>F_011!Result</vt:lpstr>
      <vt:lpstr>Log!Result</vt:lpstr>
      <vt:lpstr>'MOCKUP DESIGN'!Result</vt:lpstr>
      <vt:lpstr>'OVERALL RESULT'!Result</vt:lpstr>
      <vt:lpstr>Result</vt:lpstr>
      <vt:lpstr>DBTRANS!TypeCase</vt:lpstr>
      <vt:lpstr>F_010!TypeCase</vt:lpstr>
      <vt:lpstr>F_011!TypeCase</vt:lpstr>
      <vt:lpstr>Log!TypeCase</vt:lpstr>
      <vt:lpstr>'MOCKUP DESIGN'!TypeCase</vt:lpstr>
      <vt:lpstr>'OVERALL RESULT'!TypeCase</vt:lpstr>
      <vt:lpstr>TypeCase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HaVuong</dc:creator>
  <cp:lastModifiedBy>Binh Nguyen Cong</cp:lastModifiedBy>
  <cp:lastPrinted>2016-08-22T06:15:47Z</cp:lastPrinted>
  <dcterms:created xsi:type="dcterms:W3CDTF">2012-07-05T07:51:41Z</dcterms:created>
  <dcterms:modified xsi:type="dcterms:W3CDTF">2016-12-06T03:41:34Z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9f2f5bfd-784c-4218-b1ae-36de098a583a</vt:lpwstr>
  </property>
</Properties>
</file>