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2240" windowHeight="8085"/>
  </bookViews>
  <sheets>
    <sheet name="Review Log" sheetId="1" r:id="rId1"/>
    <sheet name="Chart" sheetId="3" r:id="rId2"/>
    <sheet name="Combo" sheetId="2" r:id="rId3"/>
  </sheets>
  <definedNames>
    <definedName name="Documents">Combo!$A$21:$A$24</definedName>
    <definedName name="Functions">Combo!$A$13:$A$18</definedName>
    <definedName name="_xlnm.Print_Titles" localSheetId="0">'Review Log'!$1:1</definedName>
    <definedName name="カテゴリー">Combo!$A$2:$A$7</definedName>
    <definedName name="メンバー">Combo!$D$2:$D$8</definedName>
    <definedName name="優先度">Combo!$B$2:$B$3</definedName>
    <definedName name="状態">Combo!$C$2:$C$7</definedName>
    <definedName name="重要度">Combo!$B$2:$B$3</definedName>
  </definedNames>
  <calcPr calcId="124519" concurrentManualCount="2"/>
</workbook>
</file>

<file path=xl/calcChain.xml><?xml version="1.0" encoding="utf-8"?>
<calcChain xmlns="http://schemas.openxmlformats.org/spreadsheetml/2006/main">
  <c r="C20" i="3"/>
  <c r="C21"/>
  <c r="C22"/>
  <c r="C23"/>
  <c r="C24"/>
  <c r="C19"/>
  <c r="C3"/>
  <c r="C4"/>
  <c r="C5"/>
  <c r="C2"/>
  <c r="A4" i="1"/>
  <c r="A3"/>
  <c r="C25" i="3" l="1"/>
  <c r="C6"/>
  <c r="A2" i="1"/>
  <c r="A31" l="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 l="1"/>
  <c r="A11"/>
  <c r="A10"/>
  <c r="A9"/>
  <c r="A8" l="1"/>
  <c r="A7"/>
  <c r="A6" l="1"/>
  <c r="A5"/>
</calcChain>
</file>

<file path=xl/sharedStrings.xml><?xml version="1.0" encoding="utf-8"?>
<sst xmlns="http://schemas.openxmlformats.org/spreadsheetml/2006/main" count="170" uniqueCount="61">
  <si>
    <t>No.</t>
  </si>
  <si>
    <t>Category</t>
  </si>
  <si>
    <t>Finished
Date</t>
  </si>
  <si>
    <t>Status</t>
  </si>
  <si>
    <t>Notes / Comment</t>
  </si>
  <si>
    <t>Create New</t>
  </si>
  <si>
    <t>Closed</t>
  </si>
  <si>
    <t>Canceled</t>
  </si>
  <si>
    <t>Review
Date</t>
  </si>
  <si>
    <t>Reviewed</t>
  </si>
  <si>
    <t>Defect</t>
  </si>
  <si>
    <t>Reviewer</t>
  </si>
  <si>
    <t>Function</t>
  </si>
  <si>
    <t>Action</t>
  </si>
  <si>
    <t>Fixed</t>
  </si>
  <si>
    <t>Functions</t>
  </si>
  <si>
    <t>[NO 9-267] Translation Extension</t>
  </si>
  <si>
    <t>[No 3-60]会員管理-会員情報の代理登録</t>
  </si>
  <si>
    <t>[No 1-2] Member Information Registration</t>
  </si>
  <si>
    <t>[No 1-3]Member Information Registration</t>
  </si>
  <si>
    <t>[No 3-44]会員系サービス管理</t>
  </si>
  <si>
    <t>Feedback</t>
  </si>
  <si>
    <t>Change Request</t>
  </si>
  <si>
    <t>New Request</t>
  </si>
  <si>
    <t>Logic</t>
  </si>
  <si>
    <t>Mis-understand</t>
  </si>
  <si>
    <t>Lack Information</t>
  </si>
  <si>
    <t>Document Type</t>
  </si>
  <si>
    <t>Defect Type</t>
  </si>
  <si>
    <t>Basic Design</t>
  </si>
  <si>
    <t>Detail Design</t>
  </si>
  <si>
    <t>Database Design</t>
  </si>
  <si>
    <t>Test Design</t>
  </si>
  <si>
    <t>Huong</t>
  </si>
  <si>
    <t>Don’t update Cover page</t>
  </si>
  <si>
    <t>MOCKUP DESIGN sheet incorrect</t>
  </si>
  <si>
    <t>Test Result incorrect (only describe updated screen)</t>
  </si>
  <si>
    <t>content of detail sheets did not match screen structure documents</t>
  </si>
  <si>
    <t>Thuan</t>
  </si>
  <si>
    <t>Content of Mockup Design does not be based on Basic Design</t>
  </si>
  <si>
    <t>Sheet: Overall Result
Data is incorrect</t>
  </si>
  <si>
    <t>Sheet: Test Result Summary
Require Email Configuration is unescessary -&gt;  should update F010 sheet</t>
  </si>
  <si>
    <t>Sheet: F010 
Result Data is incorrect</t>
  </si>
  <si>
    <t>Delete all and do again</t>
  </si>
  <si>
    <t>Binh</t>
  </si>
  <si>
    <t>Cover page is incorrect</t>
  </si>
  <si>
    <t>Sheet Overrall Result:
Creator  is incorrect</t>
  </si>
  <si>
    <t>Screen does not match as Screen Layout</t>
  </si>
  <si>
    <t>Make detail item each condition</t>
  </si>
  <si>
    <t>Delete unnescessary sheets</t>
  </si>
  <si>
    <t>Delete Customer name</t>
  </si>
  <si>
    <t>Fix to "Binh"</t>
  </si>
  <si>
    <t>Change image at Mockup design</t>
  </si>
  <si>
    <t>Hide sheets not nescessary</t>
  </si>
  <si>
    <t>Add input value for each condition</t>
  </si>
  <si>
    <t>Describe input/out data each file</t>
  </si>
  <si>
    <t>Describe at registration.php.</t>
  </si>
  <si>
    <t>Describe memo on xml/phtml file</t>
  </si>
  <si>
    <t>Describe at register.phtml, customer_account_create.xml, module.xml.</t>
  </si>
  <si>
    <t>Nhan</t>
  </si>
  <si>
    <t>Total</t>
  </si>
</sst>
</file>

<file path=xl/styles.xml><?xml version="1.0" encoding="utf-8"?>
<styleSheet xmlns="http://schemas.openxmlformats.org/spreadsheetml/2006/main">
  <numFmts count="1">
    <numFmt numFmtId="164" formatCode="yy/mm/dd"/>
  </numFmts>
  <fonts count="7">
    <font>
      <sz val="11"/>
      <color theme="1"/>
      <name val="Calibri"/>
      <charset val="128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16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top"/>
    </xf>
    <xf numFmtId="0" fontId="2" fillId="0" borderId="6" xfId="0" applyFont="1" applyBorder="1">
      <alignment vertical="center"/>
    </xf>
    <xf numFmtId="0" fontId="5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vertical="center" wrapText="1"/>
    </xf>
    <xf numFmtId="14" fontId="1" fillId="0" borderId="4" xfId="0" applyNumberFormat="1" applyFont="1" applyBorder="1">
      <alignment vertical="center"/>
    </xf>
    <xf numFmtId="0" fontId="5" fillId="0" borderId="3" xfId="0" applyFont="1" applyBorder="1" applyAlignment="1">
      <alignment horizontal="center" vertical="top" wrapText="1"/>
    </xf>
    <xf numFmtId="0" fontId="6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2" fillId="0" borderId="10" xfId="0" applyFont="1" applyBorder="1">
      <alignment vertical="center"/>
    </xf>
    <xf numFmtId="0" fontId="5" fillId="0" borderId="4" xfId="0" applyFont="1" applyBorder="1" applyAlignment="1">
      <alignment horizontal="center" vertical="top" wrapText="1"/>
    </xf>
    <xf numFmtId="0" fontId="1" fillId="0" borderId="10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3" fillId="4" borderId="4" xfId="0" applyFont="1" applyFill="1" applyBorder="1">
      <alignment vertical="center"/>
    </xf>
    <xf numFmtId="0" fontId="0" fillId="4" borderId="4" xfId="0" applyFill="1" applyBorder="1">
      <alignment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/>
  <colors>
    <mruColors>
      <color rgb="FFFFCC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Chart!$B$19:$B$24</c:f>
              <c:strCache>
                <c:ptCount val="6"/>
                <c:pt idx="0">
                  <c:v>Feedback</c:v>
                </c:pt>
                <c:pt idx="1">
                  <c:v>Change Request</c:v>
                </c:pt>
                <c:pt idx="2">
                  <c:v>New Request</c:v>
                </c:pt>
                <c:pt idx="3">
                  <c:v>Mis-understand</c:v>
                </c:pt>
                <c:pt idx="4">
                  <c:v>Lack Information</c:v>
                </c:pt>
                <c:pt idx="5">
                  <c:v>Logic</c:v>
                </c:pt>
              </c:strCache>
            </c:strRef>
          </c:cat>
          <c:val>
            <c:numRef>
              <c:f>Chart!$C$19:$C$24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cat>
            <c:strRef>
              <c:f>Chart!$B$2:$B$5</c:f>
              <c:strCache>
                <c:ptCount val="4"/>
                <c:pt idx="0">
                  <c:v>Basic Design</c:v>
                </c:pt>
                <c:pt idx="1">
                  <c:v>Detail Design</c:v>
                </c:pt>
                <c:pt idx="2">
                  <c:v>Database Design</c:v>
                </c:pt>
                <c:pt idx="3">
                  <c:v>Test Design</c:v>
                </c:pt>
              </c:strCache>
            </c:strRef>
          </c:cat>
          <c:val>
            <c:numRef>
              <c:f>Chart!$C$2:$C$5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</c:numCache>
            </c:numRef>
          </c:val>
        </c:ser>
        <c:axId val="55107968"/>
        <c:axId val="55109504"/>
      </c:barChart>
      <c:catAx>
        <c:axId val="55107968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9504"/>
        <c:crosses val="autoZero"/>
        <c:auto val="1"/>
        <c:lblAlgn val="ctr"/>
        <c:lblOffset val="100"/>
      </c:catAx>
      <c:valAx>
        <c:axId val="55109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968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17</xdr:row>
      <xdr:rowOff>28575</xdr:rowOff>
    </xdr:from>
    <xdr:to>
      <xdr:col>15</xdr:col>
      <xdr:colOff>276225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114298</xdr:colOff>
      <xdr:row>0</xdr:row>
      <xdr:rowOff>76200</xdr:rowOff>
    </xdr:from>
    <xdr:to>
      <xdr:col>15</xdr:col>
      <xdr:colOff>266698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33"/>
  <sheetViews>
    <sheetView tabSelected="1" zoomScale="80" zoomScaleNormal="80" workbookViewId="0">
      <selection activeCell="N3" sqref="N3"/>
    </sheetView>
  </sheetViews>
  <sheetFormatPr defaultColWidth="9" defaultRowHeight="15"/>
  <cols>
    <col min="1" max="3" width="12.7109375" customWidth="1"/>
    <col min="4" max="5" width="24.7109375" customWidth="1"/>
    <col min="6" max="6" width="12.7109375" customWidth="1"/>
    <col min="7" max="7" width="52.28515625" customWidth="1"/>
    <col min="8" max="8" width="45.85546875" customWidth="1"/>
    <col min="9" max="9" width="9.7109375" customWidth="1"/>
    <col min="10" max="10" width="11.42578125" customWidth="1"/>
    <col min="11" max="11" width="14.28515625" customWidth="1"/>
    <col min="12" max="12" width="52.28515625" customWidth="1"/>
  </cols>
  <sheetData>
    <row r="1" spans="1:12" ht="25.5">
      <c r="A1" s="4" t="s">
        <v>0</v>
      </c>
      <c r="B1" s="5" t="s">
        <v>8</v>
      </c>
      <c r="C1" s="6" t="s">
        <v>9</v>
      </c>
      <c r="D1" s="6" t="s">
        <v>12</v>
      </c>
      <c r="E1" s="7" t="s">
        <v>27</v>
      </c>
      <c r="F1" s="6" t="s">
        <v>28</v>
      </c>
      <c r="G1" s="7" t="s">
        <v>10</v>
      </c>
      <c r="H1" s="7" t="s">
        <v>13</v>
      </c>
      <c r="I1" s="7" t="s">
        <v>11</v>
      </c>
      <c r="J1" s="8" t="s">
        <v>2</v>
      </c>
      <c r="K1" s="9" t="s">
        <v>3</v>
      </c>
      <c r="L1" s="10" t="s">
        <v>4</v>
      </c>
    </row>
    <row r="2" spans="1:12" ht="25.5">
      <c r="A2" s="11">
        <f>ROW()-1</f>
        <v>1</v>
      </c>
      <c r="B2" s="12">
        <v>42655</v>
      </c>
      <c r="C2" s="13" t="s">
        <v>44</v>
      </c>
      <c r="D2" s="22" t="s">
        <v>20</v>
      </c>
      <c r="E2" s="27" t="s">
        <v>29</v>
      </c>
      <c r="F2" s="30" t="s">
        <v>24</v>
      </c>
      <c r="G2" s="23" t="s">
        <v>55</v>
      </c>
      <c r="H2" s="18"/>
      <c r="I2" s="19" t="s">
        <v>59</v>
      </c>
      <c r="J2" s="21">
        <v>42710</v>
      </c>
      <c r="K2" s="15" t="s">
        <v>14</v>
      </c>
      <c r="L2" s="19"/>
    </row>
    <row r="3" spans="1:12" ht="25.5">
      <c r="A3" s="11">
        <f>ROW()-1</f>
        <v>2</v>
      </c>
      <c r="B3" s="12">
        <v>42703</v>
      </c>
      <c r="C3" s="13" t="s">
        <v>44</v>
      </c>
      <c r="D3" s="22" t="s">
        <v>20</v>
      </c>
      <c r="E3" s="27" t="s">
        <v>30</v>
      </c>
      <c r="F3" s="30" t="s">
        <v>24</v>
      </c>
      <c r="G3" s="23" t="s">
        <v>55</v>
      </c>
      <c r="H3" s="18" t="s">
        <v>56</v>
      </c>
      <c r="I3" s="19" t="s">
        <v>59</v>
      </c>
      <c r="J3" s="21">
        <v>42711</v>
      </c>
      <c r="K3" s="15" t="s">
        <v>14</v>
      </c>
      <c r="L3" s="19"/>
    </row>
    <row r="4" spans="1:12" ht="30">
      <c r="A4" s="11">
        <f>ROW()-1</f>
        <v>3</v>
      </c>
      <c r="B4" s="12">
        <v>42693</v>
      </c>
      <c r="C4" s="13" t="s">
        <v>44</v>
      </c>
      <c r="D4" s="22" t="s">
        <v>20</v>
      </c>
      <c r="E4" s="27" t="s">
        <v>30</v>
      </c>
      <c r="F4" s="30" t="s">
        <v>26</v>
      </c>
      <c r="G4" s="24" t="s">
        <v>57</v>
      </c>
      <c r="H4" s="18" t="s">
        <v>58</v>
      </c>
      <c r="I4" s="19" t="s">
        <v>59</v>
      </c>
      <c r="J4" s="21">
        <v>42712</v>
      </c>
      <c r="K4" s="15" t="s">
        <v>14</v>
      </c>
      <c r="L4" s="19"/>
    </row>
    <row r="5" spans="1:12" ht="25.5">
      <c r="A5" s="11">
        <f t="shared" ref="A5:A31" si="0">ROW()-1</f>
        <v>4</v>
      </c>
      <c r="B5" s="12">
        <v>42704</v>
      </c>
      <c r="C5" s="13" t="s">
        <v>33</v>
      </c>
      <c r="D5" s="22" t="s">
        <v>19</v>
      </c>
      <c r="E5" s="27" t="s">
        <v>32</v>
      </c>
      <c r="F5" s="25" t="s">
        <v>26</v>
      </c>
      <c r="G5" s="23" t="s">
        <v>34</v>
      </c>
      <c r="H5" s="18"/>
      <c r="I5" s="19" t="s">
        <v>59</v>
      </c>
      <c r="J5" s="21">
        <v>42713</v>
      </c>
      <c r="K5" s="15" t="s">
        <v>14</v>
      </c>
      <c r="L5" s="14"/>
    </row>
    <row r="6" spans="1:12" ht="25.5">
      <c r="A6" s="11">
        <f t="shared" si="0"/>
        <v>5</v>
      </c>
      <c r="B6" s="12">
        <v>42704</v>
      </c>
      <c r="C6" s="13" t="s">
        <v>33</v>
      </c>
      <c r="D6" s="22" t="s">
        <v>19</v>
      </c>
      <c r="E6" s="27" t="s">
        <v>32</v>
      </c>
      <c r="F6" s="25" t="s">
        <v>26</v>
      </c>
      <c r="G6" s="24" t="s">
        <v>35</v>
      </c>
      <c r="H6" s="18"/>
      <c r="I6" s="19" t="s">
        <v>59</v>
      </c>
      <c r="J6" s="21">
        <v>42714</v>
      </c>
      <c r="K6" s="15" t="s">
        <v>14</v>
      </c>
      <c r="L6" s="14"/>
    </row>
    <row r="7" spans="1:12" ht="25.5">
      <c r="A7" s="11">
        <f t="shared" si="0"/>
        <v>6</v>
      </c>
      <c r="B7" s="12">
        <v>42704</v>
      </c>
      <c r="C7" s="13" t="s">
        <v>33</v>
      </c>
      <c r="D7" s="22" t="s">
        <v>19</v>
      </c>
      <c r="E7" s="27" t="s">
        <v>32</v>
      </c>
      <c r="F7" s="25" t="s">
        <v>26</v>
      </c>
      <c r="G7" s="24" t="s">
        <v>36</v>
      </c>
      <c r="H7" s="19"/>
      <c r="I7" s="19" t="s">
        <v>59</v>
      </c>
      <c r="J7" s="21">
        <v>42715</v>
      </c>
      <c r="K7" s="15" t="s">
        <v>14</v>
      </c>
      <c r="L7" s="14"/>
    </row>
    <row r="8" spans="1:12" ht="25.5">
      <c r="A8" s="11">
        <f t="shared" si="0"/>
        <v>7</v>
      </c>
      <c r="B8" s="12">
        <v>42705</v>
      </c>
      <c r="C8" s="13" t="s">
        <v>33</v>
      </c>
      <c r="D8" s="22" t="s">
        <v>19</v>
      </c>
      <c r="E8" s="27" t="s">
        <v>32</v>
      </c>
      <c r="F8" s="25" t="s">
        <v>24</v>
      </c>
      <c r="G8" s="24" t="s">
        <v>37</v>
      </c>
      <c r="H8" s="20"/>
      <c r="I8" s="19" t="s">
        <v>59</v>
      </c>
      <c r="J8" s="21">
        <v>42716</v>
      </c>
      <c r="K8" s="17" t="s">
        <v>14</v>
      </c>
      <c r="L8" s="16"/>
    </row>
    <row r="9" spans="1:12" ht="38.25" customHeight="1">
      <c r="A9" s="11">
        <f t="shared" si="0"/>
        <v>8</v>
      </c>
      <c r="B9" s="12">
        <v>42706</v>
      </c>
      <c r="C9" s="13" t="s">
        <v>38</v>
      </c>
      <c r="D9" s="22" t="s">
        <v>18</v>
      </c>
      <c r="E9" s="27" t="s">
        <v>32</v>
      </c>
      <c r="F9" s="25" t="s">
        <v>25</v>
      </c>
      <c r="G9" s="24" t="s">
        <v>39</v>
      </c>
      <c r="H9" s="19" t="s">
        <v>43</v>
      </c>
      <c r="I9" s="19" t="s">
        <v>59</v>
      </c>
      <c r="J9" s="21">
        <v>42717</v>
      </c>
      <c r="K9" s="17" t="s">
        <v>14</v>
      </c>
      <c r="L9" s="14"/>
    </row>
    <row r="10" spans="1:12" ht="38.25">
      <c r="A10" s="11">
        <f t="shared" si="0"/>
        <v>9</v>
      </c>
      <c r="B10" s="12">
        <v>42707</v>
      </c>
      <c r="C10" s="13" t="s">
        <v>38</v>
      </c>
      <c r="D10" s="22" t="s">
        <v>18</v>
      </c>
      <c r="E10" s="27" t="s">
        <v>32</v>
      </c>
      <c r="F10" s="25" t="s">
        <v>25</v>
      </c>
      <c r="G10" s="24" t="s">
        <v>41</v>
      </c>
      <c r="H10" s="19" t="s">
        <v>43</v>
      </c>
      <c r="I10" s="19" t="s">
        <v>59</v>
      </c>
      <c r="J10" s="21">
        <v>42718</v>
      </c>
      <c r="K10" s="17" t="s">
        <v>14</v>
      </c>
      <c r="L10" s="14"/>
    </row>
    <row r="11" spans="1:12" ht="25.5">
      <c r="A11" s="11">
        <f t="shared" si="0"/>
        <v>10</v>
      </c>
      <c r="B11" s="12">
        <v>42708</v>
      </c>
      <c r="C11" s="13" t="s">
        <v>38</v>
      </c>
      <c r="D11" s="22" t="s">
        <v>18</v>
      </c>
      <c r="E11" s="27" t="s">
        <v>32</v>
      </c>
      <c r="F11" s="25" t="s">
        <v>25</v>
      </c>
      <c r="G11" s="24" t="s">
        <v>40</v>
      </c>
      <c r="H11" s="19" t="s">
        <v>43</v>
      </c>
      <c r="I11" s="19" t="s">
        <v>59</v>
      </c>
      <c r="J11" s="21">
        <v>42719</v>
      </c>
      <c r="K11" s="17" t="s">
        <v>14</v>
      </c>
      <c r="L11" s="14"/>
    </row>
    <row r="12" spans="1:12" ht="25.5">
      <c r="A12" s="11">
        <f t="shared" si="0"/>
        <v>11</v>
      </c>
      <c r="B12" s="12">
        <v>42709</v>
      </c>
      <c r="C12" s="13" t="s">
        <v>38</v>
      </c>
      <c r="D12" s="22" t="s">
        <v>18</v>
      </c>
      <c r="E12" s="27" t="s">
        <v>32</v>
      </c>
      <c r="F12" s="25" t="s">
        <v>25</v>
      </c>
      <c r="G12" s="24" t="s">
        <v>42</v>
      </c>
      <c r="H12" s="19" t="s">
        <v>43</v>
      </c>
      <c r="I12" s="19" t="s">
        <v>59</v>
      </c>
      <c r="J12" s="21">
        <v>42720</v>
      </c>
      <c r="K12" s="17" t="s">
        <v>14</v>
      </c>
      <c r="L12" s="14"/>
    </row>
    <row r="13" spans="1:12" ht="30">
      <c r="A13" s="11">
        <f t="shared" si="0"/>
        <v>12</v>
      </c>
      <c r="B13" s="12">
        <v>42709</v>
      </c>
      <c r="C13" s="29" t="s">
        <v>44</v>
      </c>
      <c r="D13" s="22" t="s">
        <v>20</v>
      </c>
      <c r="E13" s="27" t="s">
        <v>32</v>
      </c>
      <c r="F13" s="28" t="s">
        <v>26</v>
      </c>
      <c r="G13" s="19" t="s">
        <v>45</v>
      </c>
      <c r="H13" s="19" t="s">
        <v>50</v>
      </c>
      <c r="I13" s="19" t="s">
        <v>59</v>
      </c>
      <c r="J13" s="21">
        <v>42721</v>
      </c>
      <c r="K13" s="29" t="s">
        <v>14</v>
      </c>
      <c r="L13" s="14"/>
    </row>
    <row r="14" spans="1:12" ht="30">
      <c r="A14" s="11">
        <f t="shared" si="0"/>
        <v>13</v>
      </c>
      <c r="B14" s="12">
        <v>42710</v>
      </c>
      <c r="C14" s="29" t="s">
        <v>44</v>
      </c>
      <c r="D14" s="22" t="s">
        <v>20</v>
      </c>
      <c r="E14" s="27" t="s">
        <v>32</v>
      </c>
      <c r="F14" s="28" t="s">
        <v>26</v>
      </c>
      <c r="G14" s="18" t="s">
        <v>46</v>
      </c>
      <c r="H14" s="19" t="s">
        <v>51</v>
      </c>
      <c r="I14" s="19" t="s">
        <v>59</v>
      </c>
      <c r="J14" s="21">
        <v>42722</v>
      </c>
      <c r="K14" s="29" t="s">
        <v>14</v>
      </c>
      <c r="L14" s="14"/>
    </row>
    <row r="15" spans="1:12" ht="30">
      <c r="A15" s="11">
        <f t="shared" si="0"/>
        <v>14</v>
      </c>
      <c r="B15" s="12">
        <v>42711</v>
      </c>
      <c r="C15" s="29" t="s">
        <v>44</v>
      </c>
      <c r="D15" s="22" t="s">
        <v>20</v>
      </c>
      <c r="E15" s="27" t="s">
        <v>32</v>
      </c>
      <c r="F15" s="28" t="s">
        <v>25</v>
      </c>
      <c r="G15" s="18" t="s">
        <v>47</v>
      </c>
      <c r="H15" s="19" t="s">
        <v>52</v>
      </c>
      <c r="I15" s="19" t="s">
        <v>59</v>
      </c>
      <c r="J15" s="21">
        <v>42723</v>
      </c>
      <c r="K15" s="29" t="s">
        <v>14</v>
      </c>
      <c r="L15" s="14"/>
    </row>
    <row r="16" spans="1:12" ht="30">
      <c r="A16" s="11">
        <f t="shared" si="0"/>
        <v>15</v>
      </c>
      <c r="B16" s="12">
        <v>42712</v>
      </c>
      <c r="C16" s="29" t="s">
        <v>44</v>
      </c>
      <c r="D16" s="22" t="s">
        <v>20</v>
      </c>
      <c r="E16" s="27" t="s">
        <v>32</v>
      </c>
      <c r="F16" s="28" t="s">
        <v>26</v>
      </c>
      <c r="G16" s="18" t="s">
        <v>48</v>
      </c>
      <c r="H16" s="19" t="s">
        <v>54</v>
      </c>
      <c r="I16" s="19" t="s">
        <v>59</v>
      </c>
      <c r="J16" s="21">
        <v>42724</v>
      </c>
      <c r="K16" s="29" t="s">
        <v>14</v>
      </c>
      <c r="L16" s="14"/>
    </row>
    <row r="17" spans="1:12" ht="30">
      <c r="A17" s="11">
        <f t="shared" si="0"/>
        <v>16</v>
      </c>
      <c r="B17" s="12">
        <v>42713</v>
      </c>
      <c r="C17" s="29" t="s">
        <v>44</v>
      </c>
      <c r="D17" s="22" t="s">
        <v>20</v>
      </c>
      <c r="E17" s="27" t="s">
        <v>32</v>
      </c>
      <c r="F17" s="28" t="s">
        <v>26</v>
      </c>
      <c r="G17" s="18" t="s">
        <v>49</v>
      </c>
      <c r="H17" s="19" t="s">
        <v>53</v>
      </c>
      <c r="I17" s="19" t="s">
        <v>59</v>
      </c>
      <c r="J17" s="21">
        <v>42725</v>
      </c>
      <c r="K17" s="29" t="s">
        <v>14</v>
      </c>
      <c r="L17" s="14"/>
    </row>
    <row r="18" spans="1:12">
      <c r="A18" s="11">
        <f t="shared" si="0"/>
        <v>17</v>
      </c>
      <c r="B18" s="14"/>
      <c r="C18" s="14"/>
      <c r="D18" s="22"/>
      <c r="E18" s="27"/>
      <c r="F18" s="26"/>
      <c r="G18" s="14"/>
      <c r="H18" s="14"/>
      <c r="I18" s="14"/>
      <c r="J18" s="14"/>
      <c r="K18" s="19"/>
      <c r="L18" s="14"/>
    </row>
    <row r="19" spans="1:12">
      <c r="A19" s="11">
        <f t="shared" si="0"/>
        <v>18</v>
      </c>
      <c r="B19" s="14"/>
      <c r="C19" s="14"/>
      <c r="D19" s="22"/>
      <c r="E19" s="27"/>
      <c r="F19" s="26"/>
      <c r="G19" s="14"/>
      <c r="H19" s="14"/>
      <c r="I19" s="14"/>
      <c r="J19" s="14"/>
      <c r="K19" s="19"/>
      <c r="L19" s="14"/>
    </row>
    <row r="20" spans="1:12">
      <c r="A20" s="11">
        <f t="shared" si="0"/>
        <v>19</v>
      </c>
      <c r="B20" s="14"/>
      <c r="C20" s="14"/>
      <c r="D20" s="22"/>
      <c r="E20" s="27"/>
      <c r="F20" s="26"/>
      <c r="G20" s="14"/>
      <c r="H20" s="14"/>
      <c r="I20" s="14"/>
      <c r="J20" s="14"/>
      <c r="K20" s="19"/>
      <c r="L20" s="14"/>
    </row>
    <row r="21" spans="1:12">
      <c r="A21" s="11">
        <f t="shared" si="0"/>
        <v>20</v>
      </c>
      <c r="B21" s="14"/>
      <c r="C21" s="14"/>
      <c r="D21" s="22"/>
      <c r="E21" s="27"/>
      <c r="F21" s="26"/>
      <c r="G21" s="14"/>
      <c r="H21" s="14"/>
      <c r="I21" s="14"/>
      <c r="J21" s="14"/>
      <c r="K21" s="19"/>
      <c r="L21" s="14"/>
    </row>
    <row r="22" spans="1:12">
      <c r="A22" s="11">
        <f t="shared" si="0"/>
        <v>21</v>
      </c>
      <c r="B22" s="14"/>
      <c r="C22" s="14"/>
      <c r="D22" s="22"/>
      <c r="E22" s="27"/>
      <c r="F22" s="26"/>
      <c r="G22" s="14"/>
      <c r="H22" s="14"/>
      <c r="I22" s="14"/>
      <c r="J22" s="14"/>
      <c r="K22" s="19"/>
      <c r="L22" s="14"/>
    </row>
    <row r="23" spans="1:12">
      <c r="A23" s="11">
        <f t="shared" si="0"/>
        <v>22</v>
      </c>
      <c r="B23" s="14"/>
      <c r="C23" s="14"/>
      <c r="D23" s="22"/>
      <c r="E23" s="27"/>
      <c r="F23" s="26"/>
      <c r="G23" s="14"/>
      <c r="H23" s="14"/>
      <c r="I23" s="14"/>
      <c r="J23" s="14"/>
      <c r="K23" s="19"/>
      <c r="L23" s="14"/>
    </row>
    <row r="24" spans="1:12">
      <c r="A24" s="11">
        <f t="shared" si="0"/>
        <v>23</v>
      </c>
      <c r="B24" s="14"/>
      <c r="C24" s="14"/>
      <c r="D24" s="22"/>
      <c r="E24" s="27"/>
      <c r="F24" s="26"/>
      <c r="G24" s="14"/>
      <c r="H24" s="14"/>
      <c r="I24" s="14"/>
      <c r="J24" s="14"/>
      <c r="K24" s="19"/>
      <c r="L24" s="14"/>
    </row>
    <row r="25" spans="1:12">
      <c r="A25" s="11">
        <f t="shared" si="0"/>
        <v>24</v>
      </c>
      <c r="B25" s="14"/>
      <c r="C25" s="14"/>
      <c r="D25" s="22"/>
      <c r="E25" s="27"/>
      <c r="F25" s="26"/>
      <c r="G25" s="14"/>
      <c r="H25" s="14"/>
      <c r="I25" s="14"/>
      <c r="J25" s="14"/>
      <c r="K25" s="19"/>
      <c r="L25" s="14"/>
    </row>
    <row r="26" spans="1:12">
      <c r="A26" s="11">
        <f t="shared" si="0"/>
        <v>25</v>
      </c>
      <c r="B26" s="14"/>
      <c r="C26" s="14"/>
      <c r="D26" s="22"/>
      <c r="E26" s="27"/>
      <c r="F26" s="26"/>
      <c r="G26" s="14"/>
      <c r="H26" s="14"/>
      <c r="I26" s="14"/>
      <c r="J26" s="14"/>
      <c r="K26" s="19"/>
      <c r="L26" s="14"/>
    </row>
    <row r="27" spans="1:12">
      <c r="A27" s="11">
        <f t="shared" si="0"/>
        <v>26</v>
      </c>
      <c r="B27" s="14"/>
      <c r="C27" s="14"/>
      <c r="D27" s="22"/>
      <c r="E27" s="27"/>
      <c r="F27" s="26"/>
      <c r="G27" s="14"/>
      <c r="H27" s="14"/>
      <c r="I27" s="14"/>
      <c r="J27" s="14"/>
      <c r="K27" s="19"/>
      <c r="L27" s="14"/>
    </row>
    <row r="28" spans="1:12">
      <c r="A28" s="11">
        <f t="shared" si="0"/>
        <v>27</v>
      </c>
      <c r="B28" s="14"/>
      <c r="C28" s="14"/>
      <c r="D28" s="22"/>
      <c r="E28" s="27"/>
      <c r="F28" s="26"/>
      <c r="G28" s="14"/>
      <c r="H28" s="14"/>
      <c r="I28" s="14"/>
      <c r="J28" s="14"/>
      <c r="K28" s="19"/>
      <c r="L28" s="14"/>
    </row>
    <row r="29" spans="1:12">
      <c r="A29" s="11">
        <f t="shared" si="0"/>
        <v>28</v>
      </c>
      <c r="B29" s="14"/>
      <c r="C29" s="14"/>
      <c r="D29" s="22"/>
      <c r="E29" s="27"/>
      <c r="F29" s="26"/>
      <c r="G29" s="14"/>
      <c r="H29" s="14"/>
      <c r="I29" s="14"/>
      <c r="J29" s="14"/>
      <c r="K29" s="19"/>
      <c r="L29" s="14"/>
    </row>
    <row r="30" spans="1:12">
      <c r="A30" s="11">
        <f t="shared" si="0"/>
        <v>29</v>
      </c>
      <c r="B30" s="14"/>
      <c r="C30" s="14"/>
      <c r="D30" s="22"/>
      <c r="E30" s="27"/>
      <c r="F30" s="26"/>
      <c r="G30" s="14"/>
      <c r="H30" s="14"/>
      <c r="I30" s="14"/>
      <c r="J30" s="14"/>
      <c r="K30" s="19"/>
      <c r="L30" s="14"/>
    </row>
    <row r="31" spans="1:12">
      <c r="A31" s="11">
        <f t="shared" si="0"/>
        <v>30</v>
      </c>
      <c r="B31" s="14"/>
      <c r="C31" s="14"/>
      <c r="D31" s="22"/>
      <c r="E31" s="27"/>
      <c r="F31" s="26"/>
      <c r="G31" s="14"/>
      <c r="H31" s="14"/>
      <c r="I31" s="14"/>
      <c r="J31" s="14"/>
      <c r="K31" s="19"/>
      <c r="L31" s="14"/>
    </row>
    <row r="32" spans="1:12">
      <c r="A32" s="11"/>
      <c r="B32" s="14"/>
      <c r="C32" s="14"/>
      <c r="D32" s="22"/>
      <c r="E32" s="27"/>
      <c r="F32" s="26"/>
      <c r="G32" s="14"/>
      <c r="H32" s="14"/>
      <c r="I32" s="14"/>
      <c r="J32" s="14"/>
      <c r="K32" s="19"/>
      <c r="L32" s="14"/>
    </row>
    <row r="33" spans="1:12">
      <c r="A33" s="11"/>
      <c r="B33" s="14"/>
      <c r="C33" s="14"/>
      <c r="D33" s="22"/>
      <c r="E33" s="27"/>
      <c r="F33" s="26"/>
      <c r="G33" s="14"/>
      <c r="H33" s="14"/>
      <c r="I33" s="14"/>
      <c r="J33" s="14"/>
      <c r="K33" s="19"/>
      <c r="L33" s="14"/>
    </row>
  </sheetData>
  <conditionalFormatting sqref="B11:B14 D6:E33 A5:K13 B14:G17">
    <cfRule type="expression" dxfId="6" priority="7">
      <formula>OR(($K5 = "Closed"),  ($K5 = "Canceled"))</formula>
    </cfRule>
  </conditionalFormatting>
  <conditionalFormatting sqref="K14:K33">
    <cfRule type="expression" dxfId="5" priority="6">
      <formula>OR(($K14 = "Closed"),  ($K14 = "Canceled"))</formula>
    </cfRule>
  </conditionalFormatting>
  <conditionalFormatting sqref="A14:A31">
    <cfRule type="expression" dxfId="4" priority="5">
      <formula>OR(($K14 = "Closed"),  ($K14 = "Canceled"))</formula>
    </cfRule>
  </conditionalFormatting>
  <conditionalFormatting sqref="A2:K4 I3:J17">
    <cfRule type="expression" dxfId="3" priority="4">
      <formula>OR(($K2 = "Closed"),  ($K2 = "Canceled"))</formula>
    </cfRule>
  </conditionalFormatting>
  <conditionalFormatting sqref="E2:E4">
    <cfRule type="expression" dxfId="2" priority="3">
      <formula>OR(($K2 = "Closed"),  ($K2 = "Canceled"))</formula>
    </cfRule>
  </conditionalFormatting>
  <conditionalFormatting sqref="E4">
    <cfRule type="expression" dxfId="1" priority="2">
      <formula>OR(($K4 = "Closed"),  ($K4 = "Canceled"))</formula>
    </cfRule>
  </conditionalFormatting>
  <conditionalFormatting sqref="A3:K4">
    <cfRule type="expression" dxfId="0" priority="1">
      <formula>OR(($K3 = "Closed"),  ($K3 = "Canceled"))</formula>
    </cfRule>
  </conditionalFormatting>
  <dataValidations count="5">
    <dataValidation type="list" allowBlank="1" showInputMessage="1" showErrorMessage="1" sqref="K2:K33">
      <formula1>状態</formula1>
    </dataValidation>
    <dataValidation type="list" allowBlank="1" showInputMessage="1" sqref="F2:F17">
      <formula1>カテゴリー</formula1>
    </dataValidation>
    <dataValidation allowBlank="1" showInputMessage="1" sqref="I2:I33"/>
    <dataValidation type="list" allowBlank="1" showInputMessage="1" sqref="D2:D33">
      <formula1>Functions</formula1>
    </dataValidation>
    <dataValidation type="list" allowBlank="1" showInputMessage="1" sqref="E2:E33">
      <formula1>Documents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5"/>
  <sheetViews>
    <sheetView workbookViewId="0">
      <selection activeCell="C13" sqref="C13"/>
    </sheetView>
  </sheetViews>
  <sheetFormatPr defaultRowHeight="15"/>
  <cols>
    <col min="1" max="1" width="3.42578125" customWidth="1"/>
    <col min="2" max="2" width="14.7109375" customWidth="1"/>
  </cols>
  <sheetData>
    <row r="2" spans="2:3">
      <c r="B2" s="31" t="s">
        <v>29</v>
      </c>
      <c r="C2" s="32">
        <f>COUNTIF('Review Log'!E2:E17,B2)</f>
        <v>1</v>
      </c>
    </row>
    <row r="3" spans="2:3">
      <c r="B3" s="31" t="s">
        <v>30</v>
      </c>
      <c r="C3" s="32">
        <f>COUNTIF('Review Log'!E3:E18,B3)</f>
        <v>2</v>
      </c>
    </row>
    <row r="4" spans="2:3">
      <c r="B4" s="31" t="s">
        <v>31</v>
      </c>
      <c r="C4" s="32">
        <f>COUNTIF('Review Log'!E4:E19,B4)</f>
        <v>0</v>
      </c>
    </row>
    <row r="5" spans="2:3">
      <c r="B5" s="31" t="s">
        <v>32</v>
      </c>
      <c r="C5" s="32">
        <f>COUNTIF('Review Log'!E5:E20,B5)</f>
        <v>13</v>
      </c>
    </row>
    <row r="6" spans="2:3">
      <c r="B6" s="33" t="s">
        <v>60</v>
      </c>
      <c r="C6" s="34">
        <f>SUM(C2:C5)</f>
        <v>16</v>
      </c>
    </row>
    <row r="19" spans="2:3">
      <c r="B19" s="31" t="s">
        <v>21</v>
      </c>
      <c r="C19" s="32">
        <f>COUNTIF('Review Log'!F2:F17,B19)</f>
        <v>0</v>
      </c>
    </row>
    <row r="20" spans="2:3">
      <c r="B20" s="31" t="s">
        <v>22</v>
      </c>
      <c r="C20" s="32">
        <f>COUNTIF('Review Log'!F3:F18,B20)</f>
        <v>0</v>
      </c>
    </row>
    <row r="21" spans="2:3">
      <c r="B21" s="31" t="s">
        <v>23</v>
      </c>
      <c r="C21" s="32">
        <f>COUNTIF('Review Log'!F4:F19,B21)</f>
        <v>0</v>
      </c>
    </row>
    <row r="22" spans="2:3">
      <c r="B22" s="31" t="s">
        <v>25</v>
      </c>
      <c r="C22" s="32">
        <f>COUNTIF('Review Log'!F5:F20,B22)</f>
        <v>5</v>
      </c>
    </row>
    <row r="23" spans="2:3">
      <c r="B23" s="31" t="s">
        <v>26</v>
      </c>
      <c r="C23" s="32">
        <f>COUNTIF('Review Log'!F6:F21,B23)</f>
        <v>6</v>
      </c>
    </row>
    <row r="24" spans="2:3">
      <c r="B24" s="31" t="s">
        <v>24</v>
      </c>
      <c r="C24" s="32">
        <f>COUNTIF('Review Log'!F7:F22,B24)</f>
        <v>1</v>
      </c>
    </row>
    <row r="25" spans="2:3">
      <c r="B25" s="33" t="s">
        <v>60</v>
      </c>
      <c r="C25" s="34">
        <f>SUM(C19:C24)</f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D24"/>
  <sheetViews>
    <sheetView workbookViewId="0">
      <selection activeCell="A7" sqref="A7:XFD7"/>
    </sheetView>
  </sheetViews>
  <sheetFormatPr defaultColWidth="9" defaultRowHeight="12.75"/>
  <cols>
    <col min="1" max="1" width="12.42578125" style="2" customWidth="1"/>
    <col min="2" max="3" width="9" style="2"/>
    <col min="4" max="4" width="13.28515625" style="2" customWidth="1"/>
    <col min="5" max="16384" width="9" style="2"/>
  </cols>
  <sheetData>
    <row r="1" spans="1:4" s="1" customFormat="1">
      <c r="A1" s="3" t="s">
        <v>1</v>
      </c>
      <c r="B1" s="3"/>
      <c r="C1" s="3" t="s">
        <v>3</v>
      </c>
      <c r="D1" s="3"/>
    </row>
    <row r="2" spans="1:4">
      <c r="A2" s="2" t="s">
        <v>21</v>
      </c>
      <c r="C2" s="2" t="s">
        <v>5</v>
      </c>
    </row>
    <row r="3" spans="1:4">
      <c r="A3" s="2" t="s">
        <v>22</v>
      </c>
      <c r="C3" s="2" t="s">
        <v>14</v>
      </c>
    </row>
    <row r="4" spans="1:4">
      <c r="A4" s="2" t="s">
        <v>23</v>
      </c>
      <c r="C4" s="2" t="s">
        <v>6</v>
      </c>
    </row>
    <row r="5" spans="1:4">
      <c r="A5" s="2" t="s">
        <v>25</v>
      </c>
      <c r="C5" s="2" t="s">
        <v>7</v>
      </c>
    </row>
    <row r="6" spans="1:4">
      <c r="A6" s="2" t="s">
        <v>26</v>
      </c>
    </row>
    <row r="7" spans="1:4">
      <c r="A7" s="2" t="s">
        <v>24</v>
      </c>
    </row>
    <row r="12" spans="1:4">
      <c r="A12" s="2" t="s">
        <v>15</v>
      </c>
    </row>
    <row r="13" spans="1:4">
      <c r="A13" s="2" t="s">
        <v>16</v>
      </c>
    </row>
    <row r="14" spans="1:4">
      <c r="A14" s="2" t="s">
        <v>17</v>
      </c>
    </row>
    <row r="15" spans="1:4">
      <c r="A15" s="2" t="s">
        <v>18</v>
      </c>
    </row>
    <row r="16" spans="1:4">
      <c r="A16" s="2" t="s">
        <v>19</v>
      </c>
    </row>
    <row r="17" spans="1:1">
      <c r="A17" s="2" t="s">
        <v>20</v>
      </c>
    </row>
    <row r="20" spans="1:1">
      <c r="A20" s="2" t="s">
        <v>28</v>
      </c>
    </row>
    <row r="21" spans="1:1">
      <c r="A21" s="2" t="s">
        <v>29</v>
      </c>
    </row>
    <row r="22" spans="1:1">
      <c r="A22" s="2" t="s">
        <v>30</v>
      </c>
    </row>
    <row r="23" spans="1:1">
      <c r="A23" s="2" t="s">
        <v>31</v>
      </c>
    </row>
    <row r="24" spans="1:1">
      <c r="A24" s="2" t="s">
        <v>32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Review Log</vt:lpstr>
      <vt:lpstr>Chart</vt:lpstr>
      <vt:lpstr>Combo</vt:lpstr>
      <vt:lpstr>Documents</vt:lpstr>
      <vt:lpstr>Functions</vt:lpstr>
      <vt:lpstr>'Review Log'!Print_Titles</vt:lpstr>
      <vt:lpstr>カテゴリー</vt:lpstr>
      <vt:lpstr>メンバー</vt:lpstr>
      <vt:lpstr>優先度</vt:lpstr>
      <vt:lpstr>状態</vt:lpstr>
      <vt:lpstr>重要度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</dc:creator>
  <cp:lastModifiedBy>Nhan Chau Thanh</cp:lastModifiedBy>
  <cp:lastPrinted>2011-05-14T03:01:00Z</cp:lastPrinted>
  <dcterms:created xsi:type="dcterms:W3CDTF">2011-05-13T22:49:00Z</dcterms:created>
  <dcterms:modified xsi:type="dcterms:W3CDTF">2016-12-06T03:34:41Z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2057-10.1.0.5674</vt:lpwstr>
  </property>
</Properties>
</file>