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05" yWindow="-165" windowWidth="13695" windowHeight="8580" activeTab="1"/>
  </bookViews>
  <sheets>
    <sheet name="Summary" sheetId="1" r:id="rId1"/>
    <sheet name="Dataset1" sheetId="2" r:id="rId2"/>
  </sheets>
  <calcPr calcId="145621"/>
</workbook>
</file>

<file path=xl/calcChain.xml><?xml version="1.0" encoding="utf-8"?>
<calcChain xmlns="http://schemas.openxmlformats.org/spreadsheetml/2006/main">
  <c r="Y5" i="2" l="1"/>
  <c r="X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6" i="1"/>
</calcChain>
</file>

<file path=xl/sharedStrings.xml><?xml version="1.0" encoding="utf-8"?>
<sst xmlns="http://schemas.openxmlformats.org/spreadsheetml/2006/main" count="36" uniqueCount="33">
  <si>
    <t>NC Birding Trail</t>
  </si>
  <si>
    <t>Audience Overview</t>
  </si>
  <si>
    <t>20131001-20140701 20121001-20130701</t>
  </si>
  <si>
    <t/>
  </si>
  <si>
    <t>Links to data:</t>
  </si>
  <si>
    <t>Month Index</t>
  </si>
  <si>
    <t>Date Range</t>
  </si>
  <si>
    <t>0000</t>
  </si>
  <si>
    <t>Oct 1, 2013 - Jul 1, 2014</t>
  </si>
  <si>
    <t>Oct 1, 2012 - Jul 1, 2013</t>
  </si>
  <si>
    <t>Oct S</t>
  </si>
  <si>
    <t>Oct ASD</t>
  </si>
  <si>
    <t>Nov S</t>
  </si>
  <si>
    <t>Nov ASD</t>
  </si>
  <si>
    <t>Dec S</t>
  </si>
  <si>
    <t>Dec ASD</t>
  </si>
  <si>
    <t>Jan S</t>
  </si>
  <si>
    <t>Jan ASD</t>
  </si>
  <si>
    <t>Feb S</t>
  </si>
  <si>
    <t>Feb ASD</t>
  </si>
  <si>
    <t>Mar S</t>
  </si>
  <si>
    <t>Mar ASD</t>
  </si>
  <si>
    <t>Apr S</t>
  </si>
  <si>
    <t>Apr ASD</t>
  </si>
  <si>
    <t>May S</t>
  </si>
  <si>
    <t>May ASD</t>
  </si>
  <si>
    <t>June S</t>
  </si>
  <si>
    <t>June ASD</t>
  </si>
  <si>
    <t>July A</t>
  </si>
  <si>
    <t>July ASD</t>
  </si>
  <si>
    <t>Difference</t>
  </si>
  <si>
    <t>Avg S</t>
  </si>
  <si>
    <t>Avg 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</si>
</sst>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6.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tr">
        <f>HYPERLINK("#'Dataset1'!A1", "Dataset1")</f>
        <v>Dataset1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D1" zoomScale="80" zoomScaleNormal="80" workbookViewId="0">
      <selection activeCell="Y5" sqref="Y5"/>
    </sheetView>
  </sheetViews>
  <sheetFormatPr defaultRowHeight="16.5" x14ac:dyDescent="0.25"/>
  <cols>
    <col min="2" max="2" width="20.625" customWidth="1"/>
  </cols>
  <sheetData>
    <row r="1" spans="1:25" ht="15.75" x14ac:dyDescent="0.25">
      <c r="A1" t="s">
        <v>5</v>
      </c>
      <c r="B1" t="s">
        <v>6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X1" t="s">
        <v>31</v>
      </c>
      <c r="Y1" t="s">
        <v>32</v>
      </c>
    </row>
    <row r="2" spans="1:25" ht="15.75" x14ac:dyDescent="0.25">
      <c r="A2" t="s">
        <v>7</v>
      </c>
      <c r="B2" t="s">
        <v>8</v>
      </c>
      <c r="C2">
        <v>1338</v>
      </c>
      <c r="D2" s="1">
        <v>129.08071748878925</v>
      </c>
      <c r="E2">
        <v>1090</v>
      </c>
      <c r="F2" s="1">
        <v>125.30917431192661</v>
      </c>
      <c r="G2">
        <v>1093</v>
      </c>
      <c r="H2" s="1">
        <v>133.55626715462031</v>
      </c>
      <c r="I2">
        <v>1415</v>
      </c>
      <c r="J2" s="1">
        <v>132.38586572438163</v>
      </c>
      <c r="K2">
        <v>1323</v>
      </c>
      <c r="L2" s="1">
        <v>123.48979591836735</v>
      </c>
      <c r="M2">
        <v>2195</v>
      </c>
      <c r="N2" s="1">
        <v>157.64328018223236</v>
      </c>
      <c r="O2">
        <v>1957</v>
      </c>
      <c r="P2" s="1">
        <v>164.05467552376086</v>
      </c>
      <c r="Q2">
        <v>2045</v>
      </c>
      <c r="R2" s="1">
        <v>114.85281173594132</v>
      </c>
      <c r="S2">
        <v>2025</v>
      </c>
      <c r="T2" s="1">
        <v>120.85925925925926</v>
      </c>
      <c r="U2">
        <v>75</v>
      </c>
      <c r="V2" s="1">
        <v>191.4</v>
      </c>
    </row>
    <row r="3" spans="1:25" ht="15.75" x14ac:dyDescent="0.25">
      <c r="A3" t="s">
        <v>7</v>
      </c>
      <c r="B3" t="s">
        <v>9</v>
      </c>
      <c r="C3">
        <v>460</v>
      </c>
      <c r="D3" s="1">
        <v>88.032608695652172</v>
      </c>
      <c r="E3">
        <v>462</v>
      </c>
      <c r="F3" s="1">
        <v>141.63636363636363</v>
      </c>
      <c r="G3">
        <v>473</v>
      </c>
      <c r="H3" s="1">
        <v>95.221987315010566</v>
      </c>
      <c r="I3">
        <v>662</v>
      </c>
      <c r="J3" s="1">
        <v>100.58912386706949</v>
      </c>
      <c r="K3">
        <v>613</v>
      </c>
      <c r="L3" s="1">
        <v>79.631321370309948</v>
      </c>
      <c r="M3">
        <v>959</v>
      </c>
      <c r="N3" s="1">
        <v>96.531803962460899</v>
      </c>
      <c r="O3">
        <v>813</v>
      </c>
      <c r="P3" s="1">
        <v>110.11316113161132</v>
      </c>
      <c r="Q3">
        <v>201</v>
      </c>
      <c r="R3" s="1">
        <v>86.666666666666671</v>
      </c>
      <c r="S3">
        <v>1305</v>
      </c>
      <c r="T3" s="1">
        <v>153.38084291187741</v>
      </c>
      <c r="U3">
        <v>122</v>
      </c>
      <c r="V3" s="1">
        <v>149.36885245901638</v>
      </c>
    </row>
    <row r="4" spans="1:25" ht="15.75" x14ac:dyDescent="0.25">
      <c r="D4" s="1"/>
    </row>
    <row r="5" spans="1:25" ht="15.75" x14ac:dyDescent="0.25">
      <c r="B5" t="s">
        <v>30</v>
      </c>
      <c r="C5">
        <f>C2-C3</f>
        <v>878</v>
      </c>
      <c r="D5">
        <f t="shared" ref="D5:V5" si="0">D2-D3</f>
        <v>41.048108793137075</v>
      </c>
      <c r="E5">
        <f t="shared" si="0"/>
        <v>628</v>
      </c>
      <c r="F5">
        <f t="shared" si="0"/>
        <v>-16.327189324437015</v>
      </c>
      <c r="G5">
        <f t="shared" si="0"/>
        <v>620</v>
      </c>
      <c r="H5">
        <f t="shared" si="0"/>
        <v>38.334279839609749</v>
      </c>
      <c r="I5">
        <f t="shared" si="0"/>
        <v>753</v>
      </c>
      <c r="J5">
        <f t="shared" si="0"/>
        <v>31.796741857312142</v>
      </c>
      <c r="K5">
        <f t="shared" si="0"/>
        <v>710</v>
      </c>
      <c r="L5">
        <f t="shared" si="0"/>
        <v>43.858474548057401</v>
      </c>
      <c r="M5">
        <f t="shared" si="0"/>
        <v>1236</v>
      </c>
      <c r="N5">
        <f t="shared" si="0"/>
        <v>61.111476219771461</v>
      </c>
      <c r="O5">
        <f t="shared" si="0"/>
        <v>1144</v>
      </c>
      <c r="P5">
        <f t="shared" si="0"/>
        <v>53.941514392149543</v>
      </c>
      <c r="Q5">
        <f t="shared" si="0"/>
        <v>1844</v>
      </c>
      <c r="R5">
        <f t="shared" si="0"/>
        <v>28.186145069274644</v>
      </c>
      <c r="S5">
        <f t="shared" si="0"/>
        <v>720</v>
      </c>
      <c r="T5">
        <f t="shared" si="0"/>
        <v>-32.521583652618148</v>
      </c>
      <c r="U5">
        <f t="shared" si="0"/>
        <v>-47</v>
      </c>
      <c r="V5">
        <f t="shared" si="0"/>
        <v>42.031147540983625</v>
      </c>
      <c r="X5">
        <f>AVERAGE(S5,Q5,O5,M5,K5,I5,G5,E5,C5)</f>
        <v>948.11111111111109</v>
      </c>
      <c r="Y5">
        <f>AVERAGE(T5,R5,P5,N5,L5,J5,H5,F5,D5)</f>
        <v>27.714218638028537</v>
      </c>
    </row>
    <row r="6" spans="1:25" ht="15.75" x14ac:dyDescent="0.25"/>
    <row r="7" spans="1:25" ht="15.75" x14ac:dyDescent="0.25"/>
    <row r="8" spans="1:25" ht="15.75" x14ac:dyDescent="0.25"/>
    <row r="9" spans="1:25" ht="15.75" x14ac:dyDescent="0.25"/>
    <row r="10" spans="1:25" ht="15.75" x14ac:dyDescent="0.25"/>
    <row r="11" spans="1:25" ht="15.75" x14ac:dyDescent="0.25"/>
    <row r="12" spans="1:25" ht="15.75" x14ac:dyDescent="0.25"/>
    <row r="13" spans="1:25" ht="15.75" x14ac:dyDescent="0.25"/>
    <row r="14" spans="1:25" ht="15.75" x14ac:dyDescent="0.25"/>
    <row r="15" spans="1:25" ht="15.75" x14ac:dyDescent="0.25"/>
    <row r="16" spans="1:25" ht="15.75" x14ac:dyDescent="0.25"/>
    <row r="17" spans="2:4" ht="15.75" x14ac:dyDescent="0.25"/>
    <row r="18" spans="2:4" ht="15.75" x14ac:dyDescent="0.25"/>
    <row r="19" spans="2:4" ht="15.75" x14ac:dyDescent="0.25"/>
    <row r="20" spans="2:4" ht="15.75" x14ac:dyDescent="0.25"/>
    <row r="21" spans="2:4" ht="15.75" x14ac:dyDescent="0.25"/>
    <row r="22" spans="2:4" ht="15.75" x14ac:dyDescent="0.25">
      <c r="B22" t="s">
        <v>8</v>
      </c>
      <c r="C22">
        <v>14556</v>
      </c>
      <c r="D22" s="1">
        <v>135.13520197856553</v>
      </c>
    </row>
    <row r="23" spans="2:4" ht="15.75" x14ac:dyDescent="0.25">
      <c r="B23" t="s">
        <v>9</v>
      </c>
      <c r="C23">
        <v>6070</v>
      </c>
      <c r="D23" s="1">
        <v>112.73080724876442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Dataset1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modified xsi:type="dcterms:W3CDTF">2014-08-28T04:06:07Z</dcterms:modified>
</cp:coreProperties>
</file>