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8220" activeTab="3"/>
  </bookViews>
  <sheets>
    <sheet name="rachel_carson" sheetId="2" r:id="rId1"/>
    <sheet name="all_birds" sheetId="4" r:id="rId2"/>
    <sheet name="classification" sheetId="5" r:id="rId3"/>
    <sheet name="sitebirdlist" sheetId="6" r:id="rId4"/>
    <sheet name="rachel_carson_birdlist_old" sheetId="8" r:id="rId5"/>
  </sheets>
  <calcPr calcId="145621"/>
</workbook>
</file>

<file path=xl/calcChain.xml><?xml version="1.0" encoding="utf-8"?>
<calcChain xmlns="http://schemas.openxmlformats.org/spreadsheetml/2006/main">
  <c r="K202" i="8" l="1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A29" i="8"/>
  <c r="K28" i="8"/>
  <c r="K27" i="8"/>
  <c r="K26" i="8"/>
  <c r="K25" i="8"/>
  <c r="A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A102" i="6" l="1"/>
  <c r="A198" i="6"/>
  <c r="A197" i="6"/>
  <c r="A119" i="6"/>
  <c r="A120" i="6"/>
  <c r="A134" i="6"/>
  <c r="A7" i="6"/>
  <c r="A8" i="6"/>
  <c r="A6" i="6"/>
  <c r="A133" i="6"/>
  <c r="A138" i="6"/>
  <c r="A171" i="6"/>
  <c r="A170" i="6"/>
  <c r="A29" i="6"/>
  <c r="A136" i="6"/>
  <c r="A137" i="6"/>
  <c r="A135" i="6"/>
  <c r="A49" i="6"/>
  <c r="A100" i="6"/>
  <c r="A95" i="6"/>
  <c r="A166" i="6"/>
  <c r="A155" i="6"/>
  <c r="A167" i="6"/>
  <c r="A123" i="6"/>
  <c r="A77" i="6"/>
  <c r="A74" i="6"/>
  <c r="A72" i="6"/>
  <c r="A76" i="6"/>
  <c r="A71" i="6"/>
  <c r="A70" i="6"/>
  <c r="A78" i="6"/>
  <c r="A73" i="6"/>
  <c r="A75" i="6"/>
  <c r="A132" i="6"/>
  <c r="A193" i="6"/>
  <c r="A195" i="6"/>
  <c r="A194" i="6"/>
  <c r="A178" i="6"/>
  <c r="A28" i="6"/>
  <c r="A17" i="6"/>
  <c r="A183" i="6"/>
  <c r="A122" i="6"/>
  <c r="A79" i="6"/>
  <c r="A190" i="6"/>
  <c r="A51" i="6"/>
  <c r="A151" i="6"/>
  <c r="A160" i="6"/>
  <c r="A161" i="6"/>
  <c r="A61" i="6"/>
  <c r="A62" i="6"/>
  <c r="A189" i="6"/>
  <c r="A188" i="6"/>
  <c r="A182" i="6"/>
  <c r="A168" i="6"/>
  <c r="A27" i="6"/>
  <c r="A150" i="6"/>
  <c r="A67" i="6"/>
  <c r="A68" i="6"/>
  <c r="A98" i="6"/>
  <c r="A162" i="6"/>
  <c r="A69" i="6"/>
  <c r="A179" i="6"/>
  <c r="A154" i="6"/>
  <c r="A191" i="6"/>
  <c r="A125" i="6"/>
  <c r="A164" i="6"/>
  <c r="A66" i="6"/>
  <c r="A144" i="6"/>
  <c r="A169" i="6"/>
  <c r="A115" i="6"/>
  <c r="A114" i="6"/>
  <c r="A52" i="6"/>
  <c r="A18" i="6"/>
  <c r="A53" i="6"/>
  <c r="A48" i="6"/>
  <c r="A59" i="6"/>
  <c r="A22" i="6"/>
  <c r="A33" i="6"/>
  <c r="A192" i="6"/>
  <c r="A64" i="6"/>
  <c r="A65" i="6"/>
  <c r="A177" i="6"/>
  <c r="A196" i="6"/>
  <c r="A25" i="6"/>
  <c r="A163" i="6"/>
  <c r="A58" i="6"/>
  <c r="A176" i="6"/>
  <c r="A174" i="6"/>
  <c r="A175" i="6"/>
  <c r="A181" i="6"/>
  <c r="A180" i="6"/>
  <c r="A99" i="6"/>
  <c r="A94" i="6"/>
  <c r="A108" i="6"/>
  <c r="A107" i="6"/>
  <c r="A105" i="6"/>
  <c r="A106" i="6"/>
  <c r="A103" i="6"/>
  <c r="A5" i="6"/>
  <c r="A109" i="6"/>
  <c r="A104" i="6"/>
  <c r="A172" i="6"/>
  <c r="A173" i="6"/>
  <c r="A143" i="6"/>
  <c r="A165" i="6"/>
  <c r="A90" i="6"/>
  <c r="A111" i="6"/>
  <c r="A110" i="6"/>
  <c r="A43" i="6"/>
  <c r="A40" i="6"/>
  <c r="A45" i="6"/>
  <c r="A42" i="6"/>
  <c r="A46" i="6"/>
  <c r="A44" i="6"/>
  <c r="A47" i="6"/>
  <c r="A39" i="6"/>
  <c r="A41" i="6"/>
  <c r="A21" i="6"/>
  <c r="A112" i="6"/>
  <c r="A126" i="6"/>
  <c r="A127" i="6"/>
  <c r="A4" i="6"/>
  <c r="A186" i="6"/>
  <c r="A187" i="6"/>
  <c r="A184" i="6"/>
  <c r="A185" i="6"/>
  <c r="A159" i="6"/>
  <c r="A96" i="6"/>
  <c r="A56" i="6"/>
  <c r="A54" i="6"/>
  <c r="A55" i="6"/>
  <c r="A57" i="6"/>
  <c r="A146" i="6"/>
  <c r="A147" i="6"/>
  <c r="A88" i="6"/>
  <c r="A153" i="6"/>
  <c r="A157" i="6"/>
  <c r="A158" i="6"/>
  <c r="A86" i="6"/>
  <c r="A85" i="6"/>
  <c r="A87" i="6"/>
  <c r="A37" i="6"/>
  <c r="A2" i="6"/>
  <c r="A3" i="6"/>
  <c r="A60" i="6"/>
  <c r="A97" i="6"/>
  <c r="A131" i="6"/>
  <c r="A50" i="6"/>
  <c r="A130" i="6"/>
  <c r="A121" i="6"/>
  <c r="A113" i="6"/>
  <c r="A35" i="6"/>
  <c r="A36" i="6"/>
  <c r="A116" i="6"/>
  <c r="A118" i="6"/>
  <c r="A117" i="6"/>
  <c r="A63" i="6"/>
  <c r="A23" i="6"/>
  <c r="A26" i="6"/>
  <c r="A24" i="6"/>
  <c r="A10" i="6"/>
  <c r="A16" i="6"/>
  <c r="A11" i="6"/>
  <c r="A13" i="6"/>
  <c r="A9" i="6"/>
  <c r="A14" i="6"/>
  <c r="A15" i="6"/>
  <c r="A12" i="6"/>
  <c r="A32" i="6"/>
  <c r="A31" i="6"/>
  <c r="A145" i="6"/>
  <c r="A84" i="6"/>
  <c r="A128" i="6"/>
  <c r="A129" i="6"/>
  <c r="A38" i="6"/>
  <c r="A34" i="6"/>
  <c r="A81" i="6"/>
  <c r="A83" i="6"/>
  <c r="A80" i="6"/>
  <c r="A82" i="6"/>
  <c r="A19" i="6"/>
  <c r="A20" i="6"/>
  <c r="A101" i="6"/>
  <c r="A30" i="6"/>
  <c r="A141" i="6"/>
  <c r="A142" i="6"/>
  <c r="A139" i="6"/>
  <c r="A140" i="6"/>
  <c r="A124" i="6"/>
  <c r="A89" i="6"/>
  <c r="A156" i="6"/>
  <c r="A152" i="6"/>
  <c r="A148" i="6"/>
  <c r="A149" i="6"/>
  <c r="A91" i="6"/>
  <c r="A93" i="6"/>
  <c r="A92" i="6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<sst xmlns="http://schemas.openxmlformats.org/spreadsheetml/2006/main" count="4872" uniqueCount="1792">
  <si>
    <t>site_spp_slug</t>
  </si>
  <si>
    <t>site_slug</t>
  </si>
  <si>
    <t>commonName</t>
  </si>
  <si>
    <t>scientificName</t>
  </si>
  <si>
    <t>spp_slug</t>
  </si>
  <si>
    <t>spring</t>
  </si>
  <si>
    <t>summer</t>
  </si>
  <si>
    <t>fall</t>
  </si>
  <si>
    <t>winter</t>
  </si>
  <si>
    <t>season</t>
  </si>
  <si>
    <t>Cooper's Hawk</t>
  </si>
  <si>
    <t>Accipiter cooperii</t>
  </si>
  <si>
    <t>accipiter-cooperii</t>
  </si>
  <si>
    <t>Sharp-shinned Hawk</t>
  </si>
  <si>
    <t>Accipiter striatus</t>
  </si>
  <si>
    <t>accipiter-striatus</t>
  </si>
  <si>
    <t>Spotted Sandpiper</t>
  </si>
  <si>
    <t>Actitis macularius</t>
  </si>
  <si>
    <t>actitis-macularius</t>
  </si>
  <si>
    <t>Northern Saw-whet Owl</t>
  </si>
  <si>
    <t>Aegolius acadicus</t>
  </si>
  <si>
    <t>aegolius-acadicus</t>
  </si>
  <si>
    <t>Red-winged Blackbird</t>
  </si>
  <si>
    <t>Agelaius phoeniceus</t>
  </si>
  <si>
    <t>agelaius-phoeniceus</t>
  </si>
  <si>
    <t>Wood Duck</t>
  </si>
  <si>
    <t>Aix sponsa</t>
  </si>
  <si>
    <t>aix-sponsa</t>
  </si>
  <si>
    <t>Razorbill</t>
  </si>
  <si>
    <t>Alca torda</t>
  </si>
  <si>
    <t>alca-torda</t>
  </si>
  <si>
    <t>Dovekie</t>
  </si>
  <si>
    <t>Alle alle</t>
  </si>
  <si>
    <t>alle-alle</t>
  </si>
  <si>
    <t>Saltmarsh Sharp-tailed Sparrow</t>
  </si>
  <si>
    <t>Ammodramus caudacutus</t>
  </si>
  <si>
    <t>ammodramus-caudacutus</t>
  </si>
  <si>
    <t>Seaside Sparrow</t>
  </si>
  <si>
    <t>Ammodramus maritimus</t>
  </si>
  <si>
    <t>ammodramus-maritimus</t>
  </si>
  <si>
    <t>Nelson's Sharp-tailed Sparrow</t>
  </si>
  <si>
    <t>Ammodramus nelsoni</t>
  </si>
  <si>
    <t>ammodramus-nelsoni</t>
  </si>
  <si>
    <t>Northern Pintail</t>
  </si>
  <si>
    <t>Anas acuta</t>
  </si>
  <si>
    <t>anas-acuta</t>
  </si>
  <si>
    <t>American Wigeon</t>
  </si>
  <si>
    <t>Anas americana</t>
  </si>
  <si>
    <t>anas-americana</t>
  </si>
  <si>
    <t>Northern Shoveler</t>
  </si>
  <si>
    <t>Anas clypeata</t>
  </si>
  <si>
    <t>anas-clypeata</t>
  </si>
  <si>
    <t>Green-winged Teal</t>
  </si>
  <si>
    <t>Anas crecca</t>
  </si>
  <si>
    <t>anas-crecca</t>
  </si>
  <si>
    <t>Blue-winged Teal</t>
  </si>
  <si>
    <t>Anas discors</t>
  </si>
  <si>
    <t>anas-discors</t>
  </si>
  <si>
    <t>Mallard</t>
  </si>
  <si>
    <t>Anas platyrhynchos</t>
  </si>
  <si>
    <t>anas-platyrhynchos</t>
  </si>
  <si>
    <t>American Black Duck</t>
  </si>
  <si>
    <t>Anas rubripes</t>
  </si>
  <si>
    <t>anas-rubripes</t>
  </si>
  <si>
    <t>Gadwall</t>
  </si>
  <si>
    <t>Anas strepera</t>
  </si>
  <si>
    <t>anas-strepera</t>
  </si>
  <si>
    <t>American Pipit</t>
  </si>
  <si>
    <t>Anthus rubescens</t>
  </si>
  <si>
    <t>anthus-rubescens</t>
  </si>
  <si>
    <t>Ruby-throated Hummingbird</t>
  </si>
  <si>
    <t>Archilochus colubris</t>
  </si>
  <si>
    <t>archilochus-colubris</t>
  </si>
  <si>
    <t>Great Egret</t>
  </si>
  <si>
    <t>Ardea alba</t>
  </si>
  <si>
    <t>ardea-alba</t>
  </si>
  <si>
    <t>Great Blue Heron</t>
  </si>
  <si>
    <t>Ardea herodias</t>
  </si>
  <si>
    <t>ardea-herodias</t>
  </si>
  <si>
    <t>Ruddy Turnstone</t>
  </si>
  <si>
    <t>Arenaria interpres</t>
  </si>
  <si>
    <t>arenaria-interpres</t>
  </si>
  <si>
    <t>Short-eared Owl</t>
  </si>
  <si>
    <t>Asio flammeus</t>
  </si>
  <si>
    <t>asio-flammeus</t>
  </si>
  <si>
    <t>Lesser Scaup</t>
  </si>
  <si>
    <t>Aythya affinis</t>
  </si>
  <si>
    <t>aythya-affinis</t>
  </si>
  <si>
    <t>Redhead</t>
  </si>
  <si>
    <t>Aythya americana</t>
  </si>
  <si>
    <t>aythya-americana</t>
  </si>
  <si>
    <t>Ring-necked Duck</t>
  </si>
  <si>
    <t>Aythya collaris</t>
  </si>
  <si>
    <t>aythya-collaris</t>
  </si>
  <si>
    <t>Greater Scaup</t>
  </si>
  <si>
    <t>Aythya marila</t>
  </si>
  <si>
    <t>aythya-marila</t>
  </si>
  <si>
    <t>Canvasback</t>
  </si>
  <si>
    <t>Aythya valisineria</t>
  </si>
  <si>
    <t>aythya-valisineria</t>
  </si>
  <si>
    <t>Tufted Titmouse</t>
  </si>
  <si>
    <t>Baeolophus bicolor</t>
  </si>
  <si>
    <t>baeolophus-bicolor</t>
  </si>
  <si>
    <t>Cedar Waxwing</t>
  </si>
  <si>
    <t>Bombycilla cedrorum</t>
  </si>
  <si>
    <t>bombycilla-cedrorum</t>
  </si>
  <si>
    <t>American Bittern</t>
  </si>
  <si>
    <t>Botaurus lentiginosus</t>
  </si>
  <si>
    <t>botaurus-lentiginosus</t>
  </si>
  <si>
    <t>Brant</t>
  </si>
  <si>
    <t>Branta bernicla</t>
  </si>
  <si>
    <t>branta-bernicla</t>
  </si>
  <si>
    <t>Canada Goose</t>
  </si>
  <si>
    <t>Branta canadensis</t>
  </si>
  <si>
    <t>branta-canadensis</t>
  </si>
  <si>
    <t>Great Horned Owl</t>
  </si>
  <si>
    <t>Bubo virginianus</t>
  </si>
  <si>
    <t>bubo-virginianus</t>
  </si>
  <si>
    <t>Cattle Egret</t>
  </si>
  <si>
    <t>Bubulcus ibis</t>
  </si>
  <si>
    <t>bubulcus-ibis</t>
  </si>
  <si>
    <t>Bufflehead</t>
  </si>
  <si>
    <t>Bucephala albeola</t>
  </si>
  <si>
    <t>bucephala-albeola</t>
  </si>
  <si>
    <t>Common Goldeneye</t>
  </si>
  <si>
    <t>Bucephala clangula</t>
  </si>
  <si>
    <t>bucephala-clangula</t>
  </si>
  <si>
    <t>Red-tailed Hawk</t>
  </si>
  <si>
    <t>Buteo jamaicensis</t>
  </si>
  <si>
    <t>buteo-jamaicensis</t>
  </si>
  <si>
    <t>Red-shouldered Hawk</t>
  </si>
  <si>
    <t>Buteo lineatus</t>
  </si>
  <si>
    <t>buteo-lineatus</t>
  </si>
  <si>
    <t>Broad-winged Hawk</t>
  </si>
  <si>
    <t>Buteo platypterus</t>
  </si>
  <si>
    <t>buteo-platypterus</t>
  </si>
  <si>
    <t>Green Heron</t>
  </si>
  <si>
    <t>Butorides virescens</t>
  </si>
  <si>
    <t>butorides-virescens</t>
  </si>
  <si>
    <t>Sanderling</t>
  </si>
  <si>
    <t>Calidris alba</t>
  </si>
  <si>
    <t>calidris-alba</t>
  </si>
  <si>
    <t>Dunlin</t>
  </si>
  <si>
    <t>Calidris alpina</t>
  </si>
  <si>
    <t>calidris-alpina</t>
  </si>
  <si>
    <t>Red Knot</t>
  </si>
  <si>
    <t>Calidris canutus</t>
  </si>
  <si>
    <t>calidris-canutus</t>
  </si>
  <si>
    <t>White-rumped Sandpiper</t>
  </si>
  <si>
    <t>Calidris fuscicollis</t>
  </si>
  <si>
    <t>calidris-fuscicollis</t>
  </si>
  <si>
    <t>Stilt Sandpiper</t>
  </si>
  <si>
    <t>Calidris himantopus</t>
  </si>
  <si>
    <t>calidris-himantopus</t>
  </si>
  <si>
    <t>Western Sandpiper</t>
  </si>
  <si>
    <t>Calidris mauri</t>
  </si>
  <si>
    <t>calidris-mauri</t>
  </si>
  <si>
    <t>Pectoral Sandpiper</t>
  </si>
  <si>
    <t>Calidris melanotos</t>
  </si>
  <si>
    <t>calidris-melanotos</t>
  </si>
  <si>
    <t>Least Sandpiper</t>
  </si>
  <si>
    <t>Calidris minutilla</t>
  </si>
  <si>
    <t>calidris-minutilla</t>
  </si>
  <si>
    <t>Semipalmated Sandpiper</t>
  </si>
  <si>
    <t>Calidris pusilla</t>
  </si>
  <si>
    <t>calidris-pusilla</t>
  </si>
  <si>
    <t>Cory's Shearwater</t>
  </si>
  <si>
    <t>Calonectris diomedea</t>
  </si>
  <si>
    <t>calonectris-diomedea</t>
  </si>
  <si>
    <t>Chuck-will's-widow</t>
  </si>
  <si>
    <t>Caprimulgus carolinensis</t>
  </si>
  <si>
    <t>caprimulgus-carolinensis</t>
  </si>
  <si>
    <t>Whip-poor-will</t>
  </si>
  <si>
    <t>Caprimulgus vociferus</t>
  </si>
  <si>
    <t>caprimulgus-vociferus</t>
  </si>
  <si>
    <t>Northern Cardinal</t>
  </si>
  <si>
    <t>Cardinalis cardinalis</t>
  </si>
  <si>
    <t>cardinalis-cardinalis</t>
  </si>
  <si>
    <t>Pine Siskin</t>
  </si>
  <si>
    <t>Carduelis pinus</t>
  </si>
  <si>
    <t>carduelis-pinus</t>
  </si>
  <si>
    <t>American Goldfinch</t>
  </si>
  <si>
    <t>Carduelis tristis</t>
  </si>
  <si>
    <t>carduelis-tristis</t>
  </si>
  <si>
    <t>House Finch</t>
  </si>
  <si>
    <t>Carpodacus mexicanus</t>
  </si>
  <si>
    <t>carpodacus-mexicanus</t>
  </si>
  <si>
    <t>Purple Finch</t>
  </si>
  <si>
    <t>Carpodacus purpureus</t>
  </si>
  <si>
    <t>carpodacus-purpureus</t>
  </si>
  <si>
    <t>Turkey Vulture</t>
  </si>
  <si>
    <t>Cathartes aura</t>
  </si>
  <si>
    <t>cathartes-aura</t>
  </si>
  <si>
    <t>Veery</t>
  </si>
  <si>
    <t>Catharus fuscescens</t>
  </si>
  <si>
    <t>catharus-fuscescens</t>
  </si>
  <si>
    <t>Hermit Thrush</t>
  </si>
  <si>
    <t>Catharus guttatus</t>
  </si>
  <si>
    <t>catharus-guttatus</t>
  </si>
  <si>
    <t>Gray-cheeked Thrush</t>
  </si>
  <si>
    <t>Catharus minimus</t>
  </si>
  <si>
    <t>catharus-minimus</t>
  </si>
  <si>
    <t>Swainson's Thrush</t>
  </si>
  <si>
    <t>Catharus ustulatus</t>
  </si>
  <si>
    <t>catharus-ustulatus</t>
  </si>
  <si>
    <t>Brown Creeper</t>
  </si>
  <si>
    <t>Certhia americana</t>
  </si>
  <si>
    <t>certhia-americana</t>
  </si>
  <si>
    <t>Belted Kingfisher</t>
  </si>
  <si>
    <t>Ceryle alcyon</t>
  </si>
  <si>
    <t>ceryle-alcyon</t>
  </si>
  <si>
    <t>Chimney Swift</t>
  </si>
  <si>
    <t>Chaetura pelagica</t>
  </si>
  <si>
    <t>chaetura-pelagica</t>
  </si>
  <si>
    <t>Piping Plover</t>
  </si>
  <si>
    <t>Charadrius melodus</t>
  </si>
  <si>
    <t>charadrius-melodus</t>
  </si>
  <si>
    <t>Semipalmated Plover</t>
  </si>
  <si>
    <t>Charadrius semipalmatus</t>
  </si>
  <si>
    <t>charadrius-semipalmatus</t>
  </si>
  <si>
    <t>Killdeer</t>
  </si>
  <si>
    <t>Charadrius vociferus</t>
  </si>
  <si>
    <t>charadrius-vociferus</t>
  </si>
  <si>
    <t>Snow Goose</t>
  </si>
  <si>
    <t>Chen caerulescens</t>
  </si>
  <si>
    <t>chen-caerulescens</t>
  </si>
  <si>
    <t>Black Tern</t>
  </si>
  <si>
    <t>Chlidonias niger</t>
  </si>
  <si>
    <t>chlidonias-niger</t>
  </si>
  <si>
    <t>Lark Sparrow</t>
  </si>
  <si>
    <t>Chondestes grammacus</t>
  </si>
  <si>
    <t>chondestes-grammacus</t>
  </si>
  <si>
    <t>Common Nighthawk</t>
  </si>
  <si>
    <t>Chordeiles minor</t>
  </si>
  <si>
    <t>chordeiles-minor</t>
  </si>
  <si>
    <t>Northern Harrier</t>
  </si>
  <si>
    <t>Circus cyaneus</t>
  </si>
  <si>
    <t>circus-cyaneus</t>
  </si>
  <si>
    <t>Marsh Wren</t>
  </si>
  <si>
    <t>Cistothorus palustris</t>
  </si>
  <si>
    <t>cistothorus-palustris</t>
  </si>
  <si>
    <t>Sedge Wren</t>
  </si>
  <si>
    <t>Cistothorus platensis</t>
  </si>
  <si>
    <t>cistothorus-platensis</t>
  </si>
  <si>
    <t>Long-tailed Duck</t>
  </si>
  <si>
    <t>Clangula hyemalis</t>
  </si>
  <si>
    <t>clangula-hyemalis</t>
  </si>
  <si>
    <t>Yellow-billed Cuckoo</t>
  </si>
  <si>
    <t>Coccyzus americanus</t>
  </si>
  <si>
    <t>coccyzus-americanus</t>
  </si>
  <si>
    <t>Black-billed Cuckoo</t>
  </si>
  <si>
    <t>Coccyzus erythropthalmus</t>
  </si>
  <si>
    <t>coccyzus-erythropthalmus</t>
  </si>
  <si>
    <t>Northern Flicker</t>
  </si>
  <si>
    <t>Colaptes auratus</t>
  </si>
  <si>
    <t>colaptes-auratus</t>
  </si>
  <si>
    <t>Northern Bobwhite</t>
  </si>
  <si>
    <t>Colinus virginianus</t>
  </si>
  <si>
    <t>colinus-virginianus</t>
  </si>
  <si>
    <t>Eastern Wood-Pewee</t>
  </si>
  <si>
    <t>Contopus virens</t>
  </si>
  <si>
    <t>contopus-virens</t>
  </si>
  <si>
    <t>Black Vulture</t>
  </si>
  <si>
    <t>Coragyps atratus</t>
  </si>
  <si>
    <t>coragyps-atratus</t>
  </si>
  <si>
    <t>American Crow</t>
  </si>
  <si>
    <t>Corvus brachyrhynchos</t>
  </si>
  <si>
    <t>corvus-brachyrhynchos</t>
  </si>
  <si>
    <t>Fish Crow</t>
  </si>
  <si>
    <t>Corvus ossifragus</t>
  </si>
  <si>
    <t>corvus-ossifragus</t>
  </si>
  <si>
    <t>Blue Jay</t>
  </si>
  <si>
    <t>Cyanocitta cristata</t>
  </si>
  <si>
    <t>cyanocitta-cristata</t>
  </si>
  <si>
    <t>Tundra Swan</t>
  </si>
  <si>
    <t>Cygnus columbianus</t>
  </si>
  <si>
    <t>cygnus-columbianus</t>
  </si>
  <si>
    <t>Mute Swan</t>
  </si>
  <si>
    <t>Cygnus olor</t>
  </si>
  <si>
    <t>cygnus-olor</t>
  </si>
  <si>
    <t>Black-throated Blue Warbler</t>
  </si>
  <si>
    <t>Dendroica caerulescens</t>
  </si>
  <si>
    <t>dendroica-caerulescens</t>
  </si>
  <si>
    <t>Bay-breasted Warbler</t>
  </si>
  <si>
    <t>Dendroica castanea</t>
  </si>
  <si>
    <t>dendroica-castanea</t>
  </si>
  <si>
    <t>Yellow-rumped Warbler</t>
  </si>
  <si>
    <t>Dendroica coronata</t>
  </si>
  <si>
    <t>dendroica-coronata</t>
  </si>
  <si>
    <t>Prairie Warbler</t>
  </si>
  <si>
    <t>Dendroica discolor</t>
  </si>
  <si>
    <t>dendroica-discolor</t>
  </si>
  <si>
    <t>Yellow-throated Warbler</t>
  </si>
  <si>
    <t>Dendroica dominica</t>
  </si>
  <si>
    <t>dendroica-dominica</t>
  </si>
  <si>
    <t>Blackburnian Warbler</t>
  </si>
  <si>
    <t>Dendroica fusca</t>
  </si>
  <si>
    <t>dendroica-fusca</t>
  </si>
  <si>
    <t>Magnolia Warbler</t>
  </si>
  <si>
    <t>Dendroica magnolia</t>
  </si>
  <si>
    <t>dendroica-magnolia</t>
  </si>
  <si>
    <t>Palm Warbler</t>
  </si>
  <si>
    <t>Dendroica palmarum</t>
  </si>
  <si>
    <t>dendroica-palmarum</t>
  </si>
  <si>
    <t>Yellow Warbler</t>
  </si>
  <si>
    <t>Dendroica petechia</t>
  </si>
  <si>
    <t>dendroica-petechia</t>
  </si>
  <si>
    <t>Pine Warbler</t>
  </si>
  <si>
    <t>Dendroica pinus</t>
  </si>
  <si>
    <t>dendroica-pinus</t>
  </si>
  <si>
    <t>Blackpoll Warbler</t>
  </si>
  <si>
    <t>Dendroica striata</t>
  </si>
  <si>
    <t>dendroica-striata</t>
  </si>
  <si>
    <t>Cape May Warbler</t>
  </si>
  <si>
    <t>Dendroica tigrina</t>
  </si>
  <si>
    <t>dendroica-tigrina</t>
  </si>
  <si>
    <t>Black-throated Green Warbler</t>
  </si>
  <si>
    <t>Dendroica virens</t>
  </si>
  <si>
    <t>dendroica-virens</t>
  </si>
  <si>
    <t>Bobolink</t>
  </si>
  <si>
    <t>Dolichonyx oryzivorus</t>
  </si>
  <si>
    <t>dolichonyx-oryzivorus</t>
  </si>
  <si>
    <t>Pileated Woodpecker</t>
  </si>
  <si>
    <t>Dryocopus pileatus</t>
  </si>
  <si>
    <t>dryocopus-pileatus</t>
  </si>
  <si>
    <t>Gray Catbird</t>
  </si>
  <si>
    <t>Dumetella carolinensis</t>
  </si>
  <si>
    <t>dumetella-carolinensis</t>
  </si>
  <si>
    <t>Little Blue Heron</t>
  </si>
  <si>
    <t>Egretta caerulea</t>
  </si>
  <si>
    <t>egretta-caerulea</t>
  </si>
  <si>
    <t>Snowy Egret</t>
  </si>
  <si>
    <t>Egretta thula</t>
  </si>
  <si>
    <t>egretta-thula</t>
  </si>
  <si>
    <t>Tricolored Heron</t>
  </si>
  <si>
    <t>Egretta tricolor</t>
  </si>
  <si>
    <t>egretta-tricolor</t>
  </si>
  <si>
    <t>Yellow-bellied Flycatcher</t>
  </si>
  <si>
    <t>Empidonax flaviventris</t>
  </si>
  <si>
    <t>empidonax-flaviventris</t>
  </si>
  <si>
    <t>Least Flycatcher</t>
  </si>
  <si>
    <t>Empidonax minimus</t>
  </si>
  <si>
    <t>empidonax-minimus</t>
  </si>
  <si>
    <t>Willow Flycatcher</t>
  </si>
  <si>
    <t>Empidonax traillii</t>
  </si>
  <si>
    <t>empidonax-traillii</t>
  </si>
  <si>
    <t>Acadian Flycatcher</t>
  </si>
  <si>
    <t>Empidonax virescens</t>
  </si>
  <si>
    <t>empidonax-virescens</t>
  </si>
  <si>
    <t>White Ibis</t>
  </si>
  <si>
    <t>Eudocimus albus</t>
  </si>
  <si>
    <t>eudocimus-albus</t>
  </si>
  <si>
    <t>Rusty Blackbird</t>
  </si>
  <si>
    <t>Euphagus carolinus</t>
  </si>
  <si>
    <t>euphagus-carolinus</t>
  </si>
  <si>
    <t>Merlin</t>
  </si>
  <si>
    <t>Falco columbarius</t>
  </si>
  <si>
    <t>falco-columbarius</t>
  </si>
  <si>
    <t>Peregrine Falcon</t>
  </si>
  <si>
    <t>Falco peregrinus</t>
  </si>
  <si>
    <t>falco-peregrinus</t>
  </si>
  <si>
    <t>American Kestrel</t>
  </si>
  <si>
    <t>Falco sparverius</t>
  </si>
  <si>
    <t>falco-sparverius</t>
  </si>
  <si>
    <t>American Coot</t>
  </si>
  <si>
    <t>Fulica americana</t>
  </si>
  <si>
    <t>fulica-americana</t>
  </si>
  <si>
    <t>Wilson's Snipe</t>
  </si>
  <si>
    <t>Gallinago delicata</t>
  </si>
  <si>
    <t>gallinago-delicata</t>
  </si>
  <si>
    <t>Common Moorhen</t>
  </si>
  <si>
    <t>Gallinula chloropus</t>
  </si>
  <si>
    <t>gallinula-chloropus</t>
  </si>
  <si>
    <t>Common Loon</t>
  </si>
  <si>
    <t>Gavia immer</t>
  </si>
  <si>
    <t>gavia-immer</t>
  </si>
  <si>
    <t>Red-throated Loon</t>
  </si>
  <si>
    <t>Gavia stellata</t>
  </si>
  <si>
    <t>gavia-stellata</t>
  </si>
  <si>
    <t>Gull-billed Tern</t>
  </si>
  <si>
    <t>Gelochelidon nilotica</t>
  </si>
  <si>
    <t>gelochelidon-nilotica</t>
  </si>
  <si>
    <t>Common Yellowthroat</t>
  </si>
  <si>
    <t>Geothlypis trichas</t>
  </si>
  <si>
    <t>geothlypis-trichas</t>
  </si>
  <si>
    <t>American Oystercatcher</t>
  </si>
  <si>
    <t>Haematopus palliatus</t>
  </si>
  <si>
    <t>haematopus-palliatus</t>
  </si>
  <si>
    <t>Bald Eagle</t>
  </si>
  <si>
    <t>Haliaeetus leucocephalus</t>
  </si>
  <si>
    <t>haliaeetus-leucocephalus</t>
  </si>
  <si>
    <t>Worm-eating Warbler</t>
  </si>
  <si>
    <t>Helmitheros vermivorum</t>
  </si>
  <si>
    <t>helmitheros-vermivorum</t>
  </si>
  <si>
    <t>Barn Swallow</t>
  </si>
  <si>
    <t>Hirundo rustica</t>
  </si>
  <si>
    <t>hirundo-rustica</t>
  </si>
  <si>
    <t>Caspian Tern</t>
  </si>
  <si>
    <t>Hydroprogne caspia</t>
  </si>
  <si>
    <t>hydroprogne-caspia</t>
  </si>
  <si>
    <t>Wood Thrush</t>
  </si>
  <si>
    <t>Hylocichla mustelina</t>
  </si>
  <si>
    <t>hylocichla-mustelina</t>
  </si>
  <si>
    <t>Yellow-breasted Chat</t>
  </si>
  <si>
    <t>Icteria virens</t>
  </si>
  <si>
    <t>icteria-virens</t>
  </si>
  <si>
    <t>Baltimore Oriole</t>
  </si>
  <si>
    <t>Icterus galbula</t>
  </si>
  <si>
    <t>icterus-galbula</t>
  </si>
  <si>
    <t>Orchard Oriole</t>
  </si>
  <si>
    <t>Icterus spurius</t>
  </si>
  <si>
    <t>icterus-spurius</t>
  </si>
  <si>
    <t>Mississippi Kite</t>
  </si>
  <si>
    <t>Ictinia mississippiensis</t>
  </si>
  <si>
    <t>ictinia-mississippiensis</t>
  </si>
  <si>
    <t>Least Bittern</t>
  </si>
  <si>
    <t>Ixobrychus exilis</t>
  </si>
  <si>
    <t>ixobrychus-exilis</t>
  </si>
  <si>
    <t>Dark-eyed Junco</t>
  </si>
  <si>
    <t>Junco hyemalis</t>
  </si>
  <si>
    <t>junco-hyemalis</t>
  </si>
  <si>
    <t>Herring Gull</t>
  </si>
  <si>
    <t>Larus argentatus</t>
  </si>
  <si>
    <t>larus-argentatus</t>
  </si>
  <si>
    <t>Laughing Gull</t>
  </si>
  <si>
    <t>Larus atricilla</t>
  </si>
  <si>
    <t>larus-atricilla</t>
  </si>
  <si>
    <t>Ring-billed Gull</t>
  </si>
  <si>
    <t>Larus delawarensis</t>
  </si>
  <si>
    <t>larus-delawarensis</t>
  </si>
  <si>
    <t>Lesser Black-backed Gull</t>
  </si>
  <si>
    <t>Larus fuscus</t>
  </si>
  <si>
    <t>larus-fuscus</t>
  </si>
  <si>
    <t>Iceland Gull</t>
  </si>
  <si>
    <t>Larus glaucoides</t>
  </si>
  <si>
    <t>larus-glaucoides</t>
  </si>
  <si>
    <t>Glaucous Gull</t>
  </si>
  <si>
    <t>Larus hyperboreus</t>
  </si>
  <si>
    <t>larus-hyperboreus</t>
  </si>
  <si>
    <t>Great Black-backed Gull</t>
  </si>
  <si>
    <t>Larus marinus</t>
  </si>
  <si>
    <t>larus-marinus</t>
  </si>
  <si>
    <t>Little Gull</t>
  </si>
  <si>
    <t>Larus minutus</t>
  </si>
  <si>
    <t>larus-minutus</t>
  </si>
  <si>
    <t>Bonaparte's Gull</t>
  </si>
  <si>
    <t>Larus philadelphia</t>
  </si>
  <si>
    <t>larus-philadelphia</t>
  </si>
  <si>
    <t>Black Rail</t>
  </si>
  <si>
    <t>Laterallus jamaicensis</t>
  </si>
  <si>
    <t>laterallus-jamaicensis</t>
  </si>
  <si>
    <t>Short-billed Dowitcher</t>
  </si>
  <si>
    <t>Limnodromus griseus</t>
  </si>
  <si>
    <t>limnodromus-griseus</t>
  </si>
  <si>
    <t>Long-billed Dowitcher</t>
  </si>
  <si>
    <t>Limnodromus scolopaceus</t>
  </si>
  <si>
    <t>limnodromus-scolopaceus</t>
  </si>
  <si>
    <t>Marbled Godwit</t>
  </si>
  <si>
    <t>Limosa fedoa</t>
  </si>
  <si>
    <t>limosa-fedoa</t>
  </si>
  <si>
    <t>Hooded Merganser</t>
  </si>
  <si>
    <t>Lophodytes cucullatus</t>
  </si>
  <si>
    <t>lophodytes-cucullatus</t>
  </si>
  <si>
    <t>Eastern Screech-Owl</t>
  </si>
  <si>
    <t>Megascops asio</t>
  </si>
  <si>
    <t>megascops-asio</t>
  </si>
  <si>
    <t>Red-bellied Woodpecker</t>
  </si>
  <si>
    <t>Melanerpes carolinus</t>
  </si>
  <si>
    <t>melanerpes-carolinus</t>
  </si>
  <si>
    <t>Red-headed Woodpecker</t>
  </si>
  <si>
    <t>Melanerpes erythrocephalus</t>
  </si>
  <si>
    <t>melanerpes-erythrocephalus</t>
  </si>
  <si>
    <t>White-winged Scoter</t>
  </si>
  <si>
    <t>Melanitta fusca</t>
  </si>
  <si>
    <t>melanitta-fusca</t>
  </si>
  <si>
    <t>Black Scoter</t>
  </si>
  <si>
    <t>Melanitta nigra</t>
  </si>
  <si>
    <t>melanitta-nigra</t>
  </si>
  <si>
    <t>Surf Scoter</t>
  </si>
  <si>
    <t>Melanitta perspicillata</t>
  </si>
  <si>
    <t>melanitta-perspicillata</t>
  </si>
  <si>
    <t>Swamp Sparrow</t>
  </si>
  <si>
    <t>Melospiza georgiana</t>
  </si>
  <si>
    <t>melospiza-georgiana</t>
  </si>
  <si>
    <t>Lincoln's Sparrow</t>
  </si>
  <si>
    <t>Melospiza lincolnii</t>
  </si>
  <si>
    <t>melospiza-lincolnii</t>
  </si>
  <si>
    <t>Song Sparrow</t>
  </si>
  <si>
    <t>Melospiza melodia</t>
  </si>
  <si>
    <t>melospiza-melodia</t>
  </si>
  <si>
    <t>Common Merganser</t>
  </si>
  <si>
    <t>Mergus merganser</t>
  </si>
  <si>
    <t>mergus-merganser</t>
  </si>
  <si>
    <t>Red-breasted Merganser</t>
  </si>
  <si>
    <t>Mergus serrator</t>
  </si>
  <si>
    <t>mergus-serrator</t>
  </si>
  <si>
    <t>Northern Mockingbird</t>
  </si>
  <si>
    <t>Mimus polyglottos</t>
  </si>
  <si>
    <t>mimus-polyglottos</t>
  </si>
  <si>
    <t>Black-and-white Warbler</t>
  </si>
  <si>
    <t>Mniotilta varia</t>
  </si>
  <si>
    <t>mniotilta-varia</t>
  </si>
  <si>
    <t>Brown-headed Cowbird</t>
  </si>
  <si>
    <t>Molothrus ater</t>
  </si>
  <si>
    <t>molothrus-ater</t>
  </si>
  <si>
    <t>Northern Gannet</t>
  </si>
  <si>
    <t>Morus bassanus</t>
  </si>
  <si>
    <t>morus-bassanus</t>
  </si>
  <si>
    <t>Great Crested Flycatcher</t>
  </si>
  <si>
    <t>Myiarchus crinitus</t>
  </si>
  <si>
    <t>myiarchus-crinitus</t>
  </si>
  <si>
    <t>Whimbrel</t>
  </si>
  <si>
    <t>Numenius phaeopus</t>
  </si>
  <si>
    <t>numenius-phaeopus</t>
  </si>
  <si>
    <t>Yellow-crowned Night-Heron</t>
  </si>
  <si>
    <t>Nyctanassa violacea</t>
  </si>
  <si>
    <t>nyctanassa-violacea</t>
  </si>
  <si>
    <t>Black-crowned Night-Heron</t>
  </si>
  <si>
    <t>Nycticorax nycticorax</t>
  </si>
  <si>
    <t>nycticorax-nycticorax</t>
  </si>
  <si>
    <t>Wilson's Storm-Petrel</t>
  </si>
  <si>
    <t>Oceanites oceanicus</t>
  </si>
  <si>
    <t>oceanites-oceanicus</t>
  </si>
  <si>
    <t>Connecticut Warbler</t>
  </si>
  <si>
    <t>Oporornis agilis</t>
  </si>
  <si>
    <t>oporornis-agilis</t>
  </si>
  <si>
    <t>Mourning Warbler</t>
  </si>
  <si>
    <t>Oporornis philadelphia</t>
  </si>
  <si>
    <t>oporornis-philadelphia</t>
  </si>
  <si>
    <t>Ruddy Duck</t>
  </si>
  <si>
    <t>Oxyura jamaicensis</t>
  </si>
  <si>
    <t>oxyura-jamaicensis</t>
  </si>
  <si>
    <t>Osprey</t>
  </si>
  <si>
    <t>Pandion haliaetus</t>
  </si>
  <si>
    <t>pandion-haliaetus</t>
  </si>
  <si>
    <t>Northern Parula</t>
  </si>
  <si>
    <t>Parula americana</t>
  </si>
  <si>
    <t>parula-americana</t>
  </si>
  <si>
    <t>House Sparrow</t>
  </si>
  <si>
    <t>Passer domesticus</t>
  </si>
  <si>
    <t>passer-domesticus</t>
  </si>
  <si>
    <t>Savannah Sparrow</t>
  </si>
  <si>
    <t>Passerculus sandwichensis</t>
  </si>
  <si>
    <t>passerculus-sandwichensis</t>
  </si>
  <si>
    <t>Fox Sparrow</t>
  </si>
  <si>
    <t>Passerella iliaca</t>
  </si>
  <si>
    <t>passerella-iliaca</t>
  </si>
  <si>
    <t>Blue Grosbeak</t>
  </si>
  <si>
    <t>Passerina caerulea</t>
  </si>
  <si>
    <t>passerina-caerulea</t>
  </si>
  <si>
    <t>Indigo Bunting</t>
  </si>
  <si>
    <t>Passerina cyanea</t>
  </si>
  <si>
    <t>passerina-cyanea</t>
  </si>
  <si>
    <t>Brown Pelican</t>
  </si>
  <si>
    <t>Pelecanus occidentalis</t>
  </si>
  <si>
    <t>pelecanus-occidentalis</t>
  </si>
  <si>
    <t>Cliff Swallow</t>
  </si>
  <si>
    <t>Petrochelidon pyrrhonota</t>
  </si>
  <si>
    <t>petrochelidon-pyrrhonota</t>
  </si>
  <si>
    <t>Double-crested Cormorant</t>
  </si>
  <si>
    <t>Phalacrocorax auritus</t>
  </si>
  <si>
    <t>phalacrocorax-auritus</t>
  </si>
  <si>
    <t>Great Cormorant</t>
  </si>
  <si>
    <t>Phalacrocorax carbo</t>
  </si>
  <si>
    <t>phalacrocorax-carbo</t>
  </si>
  <si>
    <t>Rose-breasted Grosbeak</t>
  </si>
  <si>
    <t>Pheucticus ludovicianus</t>
  </si>
  <si>
    <t>pheucticus-ludovicianus</t>
  </si>
  <si>
    <t>Downy Woodpecker</t>
  </si>
  <si>
    <t>Picoides pubescens</t>
  </si>
  <si>
    <t>picoides-pubescens</t>
  </si>
  <si>
    <t>Eastern Towhee</t>
  </si>
  <si>
    <t>Pipilo erythrophthalmus</t>
  </si>
  <si>
    <t>pipilo-erythrophthalmus</t>
  </si>
  <si>
    <t>Scarlet Tanager</t>
  </si>
  <si>
    <t>Piranga olivacea</t>
  </si>
  <si>
    <t>piranga-olivacea</t>
  </si>
  <si>
    <t>Summer Tanager</t>
  </si>
  <si>
    <t>Piranga rubra</t>
  </si>
  <si>
    <t>piranga-rubra</t>
  </si>
  <si>
    <t>Snow Bunting</t>
  </si>
  <si>
    <t>Plectrophenax nivalis</t>
  </si>
  <si>
    <t>plectrophenax-nivalis</t>
  </si>
  <si>
    <t>Glossy Ibis</t>
  </si>
  <si>
    <t>Plegadis falcinellus</t>
  </si>
  <si>
    <t>plegadis-falcinellus</t>
  </si>
  <si>
    <t>American Golden-Plover</t>
  </si>
  <si>
    <t>Pluvialis dominica</t>
  </si>
  <si>
    <t>pluvialis-dominica</t>
  </si>
  <si>
    <t>Black-bellied Plover</t>
  </si>
  <si>
    <t>Pluvialis squatarola</t>
  </si>
  <si>
    <t>pluvialis-squatarola</t>
  </si>
  <si>
    <t>Horned Grebe</t>
  </si>
  <si>
    <t>Podiceps auritus</t>
  </si>
  <si>
    <t>podiceps-auritus</t>
  </si>
  <si>
    <t>Red-necked Grebe</t>
  </si>
  <si>
    <t>Podiceps grisegena</t>
  </si>
  <si>
    <t>podiceps-grisegena</t>
  </si>
  <si>
    <t>Pied-billed Grebe</t>
  </si>
  <si>
    <t>Podilymbus podiceps</t>
  </si>
  <si>
    <t>podilymbus-podiceps</t>
  </si>
  <si>
    <t>Carolina Chickadee</t>
  </si>
  <si>
    <t>Poecile carolinensis</t>
  </si>
  <si>
    <t>poecile-carolinensis</t>
  </si>
  <si>
    <t>Blue-gray Gnatcatcher</t>
  </si>
  <si>
    <t>Polioptila caerulea</t>
  </si>
  <si>
    <t>polioptila-caerulea</t>
  </si>
  <si>
    <t>Vesper Sparrow</t>
  </si>
  <si>
    <t>Pooecetes gramineus</t>
  </si>
  <si>
    <t>pooecetes-gramineus</t>
  </si>
  <si>
    <t>Sora</t>
  </si>
  <si>
    <t>Porzana carolina</t>
  </si>
  <si>
    <t>porzana-carolina</t>
  </si>
  <si>
    <t>Purple Martin</t>
  </si>
  <si>
    <t>Progne subis</t>
  </si>
  <si>
    <t>progne-subis</t>
  </si>
  <si>
    <t>Prothonotary Warbler</t>
  </si>
  <si>
    <t>Protonotaria citrea</t>
  </si>
  <si>
    <t>protonotaria-citrea</t>
  </si>
  <si>
    <t>Greater Shearwater</t>
  </si>
  <si>
    <t>Puffinus gravis</t>
  </si>
  <si>
    <t>puffinus-gravis</t>
  </si>
  <si>
    <t>Sooty Shearwater</t>
  </si>
  <si>
    <t>Puffinus griseus</t>
  </si>
  <si>
    <t>puffinus-griseus</t>
  </si>
  <si>
    <t>Boat-tailed Grackle</t>
  </si>
  <si>
    <t>Quiscalus major</t>
  </si>
  <si>
    <t>quiscalus-major</t>
  </si>
  <si>
    <t>Common Grackle</t>
  </si>
  <si>
    <t>Quiscalus quiscula</t>
  </si>
  <si>
    <t>quiscalus-quiscula</t>
  </si>
  <si>
    <t>King Rail</t>
  </si>
  <si>
    <t>Rallus elegans</t>
  </si>
  <si>
    <t>rallus-elegans</t>
  </si>
  <si>
    <t>Virginia Rail</t>
  </si>
  <si>
    <t>Rallus limicola</t>
  </si>
  <si>
    <t>rallus-limicola</t>
  </si>
  <si>
    <t>Clapper Rail</t>
  </si>
  <si>
    <t>Rallus longirostris</t>
  </si>
  <si>
    <t>rallus-longirostris</t>
  </si>
  <si>
    <t>American Avocet</t>
  </si>
  <si>
    <t>Recurvirostra americana</t>
  </si>
  <si>
    <t>recurvirostra-americana</t>
  </si>
  <si>
    <t>Ruby-crowned Kinglet</t>
  </si>
  <si>
    <t>Regulus calendula</t>
  </si>
  <si>
    <t>regulus-calendula</t>
  </si>
  <si>
    <t>Golden-crowned Kinglet</t>
  </si>
  <si>
    <t>Regulus satrapa</t>
  </si>
  <si>
    <t>regulus-satrapa</t>
  </si>
  <si>
    <t>Bank Swallow</t>
  </si>
  <si>
    <t>Riparia riparia</t>
  </si>
  <si>
    <t>riparia-riparia</t>
  </si>
  <si>
    <t>Black-legged Kittiwake</t>
  </si>
  <si>
    <t>Rissa tridactyla</t>
  </si>
  <si>
    <t>rissa-tridactyla</t>
  </si>
  <si>
    <t>Black Skimmer</t>
  </si>
  <si>
    <t>Rynchops niger</t>
  </si>
  <si>
    <t>rynchops-niger</t>
  </si>
  <si>
    <t>Eastern Phoebe</t>
  </si>
  <si>
    <t>Sayornis phoebe</t>
  </si>
  <si>
    <t>sayornis-phoebe</t>
  </si>
  <si>
    <t>American Woodcock</t>
  </si>
  <si>
    <t>Scolopax minor</t>
  </si>
  <si>
    <t>scolopax-minor</t>
  </si>
  <si>
    <t>Ovenbird</t>
  </si>
  <si>
    <t>Seiurus aurocapilla</t>
  </si>
  <si>
    <t>seiurus-aurocapilla</t>
  </si>
  <si>
    <t>Northern Waterthrush</t>
  </si>
  <si>
    <t>Seiurus noveboracensis</t>
  </si>
  <si>
    <t>seiurus-noveboracensis</t>
  </si>
  <si>
    <t>American Redstart</t>
  </si>
  <si>
    <t>Setophaga ruticilla</t>
  </si>
  <si>
    <t>setophaga-ruticilla</t>
  </si>
  <si>
    <t>Eastern Bluebird</t>
  </si>
  <si>
    <t>Sialia sialis</t>
  </si>
  <si>
    <t>sialia-sialis</t>
  </si>
  <si>
    <t>Red-breasted Nuthatch</t>
  </si>
  <si>
    <t>Sitta canadensis</t>
  </si>
  <si>
    <t>sitta-canadensis</t>
  </si>
  <si>
    <t>Brown-headed Nuthatch</t>
  </si>
  <si>
    <t>Sitta pusilla</t>
  </si>
  <si>
    <t>sitta-pusilla</t>
  </si>
  <si>
    <t>Common Eider</t>
  </si>
  <si>
    <t>Somateria mollissima</t>
  </si>
  <si>
    <t>somateria-mollissima</t>
  </si>
  <si>
    <t>Yellow-bellied Sapsucker</t>
  </si>
  <si>
    <t>Sphyrapicus varius</t>
  </si>
  <si>
    <t>sphyrapicus-varius</t>
  </si>
  <si>
    <t>Dickcissel</t>
  </si>
  <si>
    <t>Spiza americana</t>
  </si>
  <si>
    <t>spiza-americana</t>
  </si>
  <si>
    <t>Clay-colored Sparrow</t>
  </si>
  <si>
    <t>Spizella pallida</t>
  </si>
  <si>
    <t>spizella-pallida</t>
  </si>
  <si>
    <t>Chipping Sparrow</t>
  </si>
  <si>
    <t>Spizella passerina</t>
  </si>
  <si>
    <t>spizella-passerina</t>
  </si>
  <si>
    <t>Field Sparrow</t>
  </si>
  <si>
    <t>Spizella pusilla</t>
  </si>
  <si>
    <t>spizella-pusilla</t>
  </si>
  <si>
    <t>Northern Rough-winged Swallow</t>
  </si>
  <si>
    <t>Stelgidopteryx serripennis</t>
  </si>
  <si>
    <t>stelgidopteryx-serripennis</t>
  </si>
  <si>
    <t>Parasitic Jaeger</t>
  </si>
  <si>
    <t>Stercorarius parasiticus</t>
  </si>
  <si>
    <t>stercorarius-parasiticus</t>
  </si>
  <si>
    <t>Pomarine Jaeger</t>
  </si>
  <si>
    <t>Stercorarius pomarinus</t>
  </si>
  <si>
    <t>stercorarius-pomarinus</t>
  </si>
  <si>
    <t>Forster's Tern</t>
  </si>
  <si>
    <t>Sterna forsteri</t>
  </si>
  <si>
    <t>sterna-forsteri</t>
  </si>
  <si>
    <t>Common Tern</t>
  </si>
  <si>
    <t>Sterna hirundo</t>
  </si>
  <si>
    <t>sterna-hirundo</t>
  </si>
  <si>
    <t>Least Tern</t>
  </si>
  <si>
    <t>Sternula antillarum</t>
  </si>
  <si>
    <t>sternula-antillarum</t>
  </si>
  <si>
    <t>Eastern Meadowlark</t>
  </si>
  <si>
    <t>Sturnella magna</t>
  </si>
  <si>
    <t>sturnella-magna</t>
  </si>
  <si>
    <t>European Starling</t>
  </si>
  <si>
    <t>Sturnus vulgaris</t>
  </si>
  <si>
    <t>sturnus-vulgaris</t>
  </si>
  <si>
    <t>Tree Swallow</t>
  </si>
  <si>
    <t>Tachycineta bicolor</t>
  </si>
  <si>
    <t>tachycineta-bicolor</t>
  </si>
  <si>
    <t>Royal Tern</t>
  </si>
  <si>
    <t>Thalasseus maximus</t>
  </si>
  <si>
    <t>thalasseus-maximus</t>
  </si>
  <si>
    <t>Sandwich Tern</t>
  </si>
  <si>
    <t>Thalasseus sandvicensis</t>
  </si>
  <si>
    <t>thalasseus-sandvicensis</t>
  </si>
  <si>
    <t>Carolina Wren</t>
  </si>
  <si>
    <t>Thryothorus ludovicianus</t>
  </si>
  <si>
    <t>thryothorus-ludovicianus</t>
  </si>
  <si>
    <t>Brown Thrasher</t>
  </si>
  <si>
    <t>Toxostoma rufum</t>
  </si>
  <si>
    <t>toxostoma-rufum</t>
  </si>
  <si>
    <t>Lesser Yellowlegs</t>
  </si>
  <si>
    <t>Tringa flavipes</t>
  </si>
  <si>
    <t>tringa-flavipes</t>
  </si>
  <si>
    <t>Greater Yellowlegs</t>
  </si>
  <si>
    <t>Tringa melanoleuca</t>
  </si>
  <si>
    <t>tringa-melanoleuca</t>
  </si>
  <si>
    <t>Willet</t>
  </si>
  <si>
    <t>Tringa semipalmata</t>
  </si>
  <si>
    <t>tringa-semipalmata</t>
  </si>
  <si>
    <t>Solitary Sandpiper</t>
  </si>
  <si>
    <t>Tringa solitaria</t>
  </si>
  <si>
    <t>tringa-solitaria</t>
  </si>
  <si>
    <t>House Wren</t>
  </si>
  <si>
    <t>Troglodytes aedon</t>
  </si>
  <si>
    <t>troglodytes-aedon</t>
  </si>
  <si>
    <t>Winter Wren</t>
  </si>
  <si>
    <t>Troglodytes troglodytes</t>
  </si>
  <si>
    <t>troglodytes-troglodytes</t>
  </si>
  <si>
    <t>American Robin</t>
  </si>
  <si>
    <t>Turdus migratorius</t>
  </si>
  <si>
    <t>turdus-migratorius</t>
  </si>
  <si>
    <t>Eastern Kingbird</t>
  </si>
  <si>
    <t>Tyrannus tyrannus</t>
  </si>
  <si>
    <t>tyrannus-tyrannus</t>
  </si>
  <si>
    <t>Western Kingbird</t>
  </si>
  <si>
    <t>Tyrannus verticalis</t>
  </si>
  <si>
    <t>tyrannus-verticalis</t>
  </si>
  <si>
    <t>Barn Owl</t>
  </si>
  <si>
    <t>Tyto alba</t>
  </si>
  <si>
    <t>tyto-alba</t>
  </si>
  <si>
    <t>Orange-crowned Warbler</t>
  </si>
  <si>
    <t>Vermivora celata</t>
  </si>
  <si>
    <t>vermivora-celata</t>
  </si>
  <si>
    <t>Tennessee Warbler</t>
  </si>
  <si>
    <t>Vermivora peregrina</t>
  </si>
  <si>
    <t>vermivora-peregrina</t>
  </si>
  <si>
    <t>Blue-winged Warbler</t>
  </si>
  <si>
    <t>Vermivora pinus</t>
  </si>
  <si>
    <t>vermivora-pinus</t>
  </si>
  <si>
    <t>Nashville Warbler</t>
  </si>
  <si>
    <t>Vermivora ruficapilla</t>
  </si>
  <si>
    <t>vermivora-ruficapilla</t>
  </si>
  <si>
    <t>Yellow-throated Vireo</t>
  </si>
  <si>
    <t>Vireo flavifrons</t>
  </si>
  <si>
    <t>vireo-flavifrons</t>
  </si>
  <si>
    <t>White-eyed Vireo</t>
  </si>
  <si>
    <t>Vireo griseus</t>
  </si>
  <si>
    <t>vireo-griseus</t>
  </si>
  <si>
    <t>Red-eyed Vireo</t>
  </si>
  <si>
    <t>Vireo olivaceus</t>
  </si>
  <si>
    <t>vireo-olivaceus</t>
  </si>
  <si>
    <t>Philadelphia Vireo</t>
  </si>
  <si>
    <t>Vireo philadelphicus</t>
  </si>
  <si>
    <t>vireo-philadelphicus</t>
  </si>
  <si>
    <t>Blue-headed Vireo</t>
  </si>
  <si>
    <t>Vireo solitarius</t>
  </si>
  <si>
    <t>vireo-solitarius</t>
  </si>
  <si>
    <t>Canada Warbler</t>
  </si>
  <si>
    <t>Wilsonia canadensis</t>
  </si>
  <si>
    <t>wilsonia-canadensis</t>
  </si>
  <si>
    <t>Hooded Warbler</t>
  </si>
  <si>
    <t>Wilsonia citrina</t>
  </si>
  <si>
    <t>wilsonia-citrina</t>
  </si>
  <si>
    <t>Wilson's Warbler</t>
  </si>
  <si>
    <t>Wilsonia pusilla</t>
  </si>
  <si>
    <t>wilsonia-pusilla</t>
  </si>
  <si>
    <t>Mourning Dove</t>
  </si>
  <si>
    <t>Zenaida macroura</t>
  </si>
  <si>
    <t>zenaida-macroura</t>
  </si>
  <si>
    <t>White-throated Sparrow</t>
  </si>
  <si>
    <t>Zonotrichia albicollis</t>
  </si>
  <si>
    <t>zonotrichia-albicollis</t>
  </si>
  <si>
    <t>White-crowned Sparrow</t>
  </si>
  <si>
    <t>Zonotrichia leucophrys</t>
  </si>
  <si>
    <t>zonotrichia-leucophrys</t>
  </si>
  <si>
    <t xml:space="preserve">Red-throated Loon                  </t>
  </si>
  <si>
    <t>o</t>
  </si>
  <si>
    <t>-</t>
  </si>
  <si>
    <t>u</t>
  </si>
  <si>
    <t>w</t>
  </si>
  <si>
    <t xml:space="preserve">Red-throated Loon                </t>
  </si>
  <si>
    <t xml:space="preserve">Common Loon                             </t>
  </si>
  <si>
    <t>f</t>
  </si>
  <si>
    <t>c</t>
  </si>
  <si>
    <t xml:space="preserve">Pied-billed Grebe                        </t>
  </si>
  <si>
    <t>m</t>
  </si>
  <si>
    <t xml:space="preserve">Horned Grebe                             </t>
  </si>
  <si>
    <t>Sotty Shearwater</t>
  </si>
  <si>
    <t>Audubon's Shearwater</t>
  </si>
  <si>
    <t>Wilson's Storm Petrel</t>
  </si>
  <si>
    <t xml:space="preserve">Northern Gannet                          </t>
  </si>
  <si>
    <t xml:space="preserve">Brown Pelican                              </t>
  </si>
  <si>
    <t>f,w</t>
  </si>
  <si>
    <t>American White Pelican</t>
  </si>
  <si>
    <t>r</t>
  </si>
  <si>
    <t>f.w</t>
  </si>
  <si>
    <t xml:space="preserve">Great Cormorant                            </t>
  </si>
  <si>
    <t xml:space="preserve">Double-crested Cormorant            </t>
  </si>
  <si>
    <t xml:space="preserve">American Bittern                      </t>
  </si>
  <si>
    <t xml:space="preserve">Least Bittern                                </t>
  </si>
  <si>
    <t xml:space="preserve">Great Blue Heron                       </t>
  </si>
  <si>
    <t>f,m</t>
  </si>
  <si>
    <t xml:space="preserve">*Great Egret                                 </t>
  </si>
  <si>
    <t xml:space="preserve">*Snowy Egret                               </t>
  </si>
  <si>
    <t xml:space="preserve">*Little Blue Heron                        </t>
  </si>
  <si>
    <t xml:space="preserve">*Tricolored Heron                        </t>
  </si>
  <si>
    <t>Reddish Egret</t>
  </si>
  <si>
    <t xml:space="preserve">*Cattle Egret                                </t>
  </si>
  <si>
    <t>b,f,m</t>
  </si>
  <si>
    <t xml:space="preserve">*Green Heron                              </t>
  </si>
  <si>
    <t xml:space="preserve">*Black-crowned Night-Heron       </t>
  </si>
  <si>
    <t xml:space="preserve">Yellow-crowned Night-Heron     </t>
  </si>
  <si>
    <t xml:space="preserve">White Ibis                                    </t>
  </si>
  <si>
    <t xml:space="preserve">*Glossy Ibis                                 </t>
  </si>
  <si>
    <t xml:space="preserve">Brant                                        </t>
  </si>
  <si>
    <t xml:space="preserve">Canada Goose                         </t>
  </si>
  <si>
    <t xml:space="preserve">Green-winged Teal                   </t>
  </si>
  <si>
    <t xml:space="preserve">American Black Duck               </t>
  </si>
  <si>
    <t xml:space="preserve">*Mallard                                      </t>
  </si>
  <si>
    <t xml:space="preserve">Northern Pintail                        </t>
  </si>
  <si>
    <t xml:space="preserve">Blue-winged Teal                     </t>
  </si>
  <si>
    <t xml:space="preserve">Northern Shoveler                    </t>
  </si>
  <si>
    <t xml:space="preserve">Gadwall                                   </t>
  </si>
  <si>
    <t xml:space="preserve">American Wigeon                     </t>
  </si>
  <si>
    <t xml:space="preserve">Redhead                                  </t>
  </si>
  <si>
    <t xml:space="preserve">Greater Scaup                         </t>
  </si>
  <si>
    <t xml:space="preserve">Lesser Scaup                         </t>
  </si>
  <si>
    <t xml:space="preserve">Long-tailed Duck                               </t>
  </si>
  <si>
    <t xml:space="preserve">Black Scoter                            </t>
  </si>
  <si>
    <t xml:space="preserve">Surf Scoter                            </t>
  </si>
  <si>
    <t xml:space="preserve">White-winged Scoter                </t>
  </si>
  <si>
    <t xml:space="preserve">Common Goldeneye               </t>
  </si>
  <si>
    <t xml:space="preserve">Bufflehead                              </t>
  </si>
  <si>
    <t>f,m,w</t>
  </si>
  <si>
    <t xml:space="preserve"> Hooded Merganser                   </t>
  </si>
  <si>
    <t xml:space="preserve"> Red-breasted Merganser          </t>
  </si>
  <si>
    <t xml:space="preserve"> Ruddy Duck                             </t>
  </si>
  <si>
    <t xml:space="preserve"> Turkey Vulture                          </t>
  </si>
  <si>
    <t>a</t>
  </si>
  <si>
    <t xml:space="preserve">*Osprey                                   </t>
  </si>
  <si>
    <t xml:space="preserve"> Bald Eagle                              </t>
  </si>
  <si>
    <t xml:space="preserve">Northern Harrier </t>
  </si>
  <si>
    <t>b,m</t>
  </si>
  <si>
    <t xml:space="preserve"> Sharp-shinned Hawk </t>
  </si>
  <si>
    <t>t</t>
  </si>
  <si>
    <t xml:space="preserve"> Cooper's Hawk        </t>
  </si>
  <si>
    <t xml:space="preserve"> Red-tailed Hawk                     </t>
  </si>
  <si>
    <t xml:space="preserve"> American Kestrel                    </t>
  </si>
  <si>
    <t>b</t>
  </si>
  <si>
    <t xml:space="preserve"> Merlin                                      </t>
  </si>
  <si>
    <t xml:space="preserve"> Peregrine Falcon                    </t>
  </si>
  <si>
    <t xml:space="preserve">*Clapper Rail                         </t>
  </si>
  <si>
    <t xml:space="preserve"> Virginia Rail                            </t>
  </si>
  <si>
    <t xml:space="preserve"> Sora                                        </t>
  </si>
  <si>
    <t xml:space="preserve"> American Coot                       </t>
  </si>
  <si>
    <t xml:space="preserve"> Black-bellied Plover            </t>
  </si>
  <si>
    <t xml:space="preserve">*Wilson's Plover            </t>
  </si>
  <si>
    <t xml:space="preserve"> Semipalmated Plover             </t>
  </si>
  <si>
    <t xml:space="preserve"> Piping Plover                          </t>
  </si>
  <si>
    <t xml:space="preserve">*Killdeer                                  </t>
  </si>
  <si>
    <t>b,f</t>
  </si>
  <si>
    <t xml:space="preserve">*American Oystercatcher         </t>
  </si>
  <si>
    <t xml:space="preserve"> American Avocet                     </t>
  </si>
  <si>
    <t xml:space="preserve"> Greater Yellowlegs                </t>
  </si>
  <si>
    <t xml:space="preserve"> Lesser Yellowlegs                  </t>
  </si>
  <si>
    <t xml:space="preserve"> Solitary Sandpiper                  </t>
  </si>
  <si>
    <t xml:space="preserve">*Willet                                   </t>
  </si>
  <si>
    <t xml:space="preserve"> Spotted Sandpiper                  </t>
  </si>
  <si>
    <t xml:space="preserve"> Whimbrel                                </t>
  </si>
  <si>
    <t xml:space="preserve"> Long-billed Curlew                </t>
  </si>
  <si>
    <t xml:space="preserve"> Marbled Godwit                     </t>
  </si>
  <si>
    <t xml:space="preserve"> Ruddy Turnstone                   </t>
  </si>
  <si>
    <t xml:space="preserve"> Red Knot                               </t>
  </si>
  <si>
    <t xml:space="preserve"> Sanderling                           </t>
  </si>
  <si>
    <t xml:space="preserve"> Semipalmated Sandpiper      </t>
  </si>
  <si>
    <t xml:space="preserve"> Western Sandpiper               </t>
  </si>
  <si>
    <t xml:space="preserve"> Least Sandpiper                     </t>
  </si>
  <si>
    <t xml:space="preserve"> White-rumped Sandpiper       </t>
  </si>
  <si>
    <t xml:space="preserve"> Pectoral Sandpiper                </t>
  </si>
  <si>
    <t xml:space="preserve"> Dunlin                                     </t>
  </si>
  <si>
    <t xml:space="preserve"> Stilt Sandpiper                        </t>
  </si>
  <si>
    <t xml:space="preserve"> Short-billed Dowitcher           </t>
  </si>
  <si>
    <t xml:space="preserve"> Long-billed Dowitcher            </t>
  </si>
  <si>
    <t xml:space="preserve">Wilson's Snipe                      </t>
  </si>
  <si>
    <t xml:space="preserve"> American Woodcock               </t>
  </si>
  <si>
    <t xml:space="preserve"> Red-necked Phalarope           </t>
  </si>
  <si>
    <t xml:space="preserve"> Pomarine Jaeger                    </t>
  </si>
  <si>
    <t xml:space="preserve"> Parastic Jaeger                    </t>
  </si>
  <si>
    <t xml:space="preserve"> Laughing Gull                        </t>
  </si>
  <si>
    <t xml:space="preserve"> Bonaparte's Gull                    </t>
  </si>
  <si>
    <t xml:space="preserve"> Ring-billed                              </t>
  </si>
  <si>
    <t xml:space="preserve"> Iceland Gull                           </t>
  </si>
  <si>
    <t xml:space="preserve">Lesser Black-backed Gull   </t>
  </si>
  <si>
    <t xml:space="preserve">Glaucous Gull                  </t>
  </si>
  <si>
    <t xml:space="preserve">Great Black-backed Gull        </t>
  </si>
  <si>
    <t xml:space="preserve">Gull-billed Tern                       </t>
  </si>
  <si>
    <t xml:space="preserve"> Caspian Tern </t>
  </si>
  <si>
    <t xml:space="preserve"> Royal Tern                            </t>
  </si>
  <si>
    <t xml:space="preserve"> Sandwich Tern                       </t>
  </si>
  <si>
    <t xml:space="preserve">*Common Tern                        </t>
  </si>
  <si>
    <t xml:space="preserve">*Forster's Tern                         </t>
  </si>
  <si>
    <t xml:space="preserve">*Least Tern                              </t>
  </si>
  <si>
    <t xml:space="preserve"> Black Tern                               </t>
  </si>
  <si>
    <t xml:space="preserve">*Black Skimmer                      </t>
  </si>
  <si>
    <t xml:space="preserve"> Rock Dove                          </t>
  </si>
  <si>
    <t xml:space="preserve">*Mourning Dove                    </t>
  </si>
  <si>
    <t>b,t</t>
  </si>
  <si>
    <t xml:space="preserve"> Eurasian Collared-Dove     </t>
  </si>
  <si>
    <t xml:space="preserve"> Black-billed Cuckoo            </t>
  </si>
  <si>
    <t xml:space="preserve"> Yellow-billed Cuckoo          </t>
  </si>
  <si>
    <t xml:space="preserve"> Barn Owl                                 </t>
  </si>
  <si>
    <t xml:space="preserve"> Great Horned Owl              </t>
  </si>
  <si>
    <t xml:space="preserve"> Short-eared Owl                     </t>
  </si>
  <si>
    <t xml:space="preserve"> Common Nighthawk          </t>
  </si>
  <si>
    <t xml:space="preserve">Chuck-will's-widow                </t>
  </si>
  <si>
    <t xml:space="preserve"> Chimney Swift                     </t>
  </si>
  <si>
    <t xml:space="preserve"> Ruby-throated Hummingbird</t>
  </si>
  <si>
    <t xml:space="preserve"> Belted Kingfisher               </t>
  </si>
  <si>
    <t>Red Headed-Woodpecker</t>
  </si>
  <si>
    <t xml:space="preserve"> Red-bellied Woodpecker    </t>
  </si>
  <si>
    <t xml:space="preserve"> Yellow-bellied Sapsucker       </t>
  </si>
  <si>
    <t xml:space="preserve"> Downy Woodpecker            </t>
  </si>
  <si>
    <t xml:space="preserve"> Northern Flicker                    </t>
  </si>
  <si>
    <t xml:space="preserve"> Eastern Phoebe                   </t>
  </si>
  <si>
    <t xml:space="preserve">*Great Crested Flycatcher     </t>
  </si>
  <si>
    <t xml:space="preserve"> Eastern Kingbird                  </t>
  </si>
  <si>
    <t xml:space="preserve"> Purple Martin                    </t>
  </si>
  <si>
    <t xml:space="preserve"> Tree Swallow                     </t>
  </si>
  <si>
    <t xml:space="preserve"> N. Rough-winged Swallow  </t>
  </si>
  <si>
    <t xml:space="preserve"> Bank Swallow                        </t>
  </si>
  <si>
    <t xml:space="preserve"> Barn Swallow                       </t>
  </si>
  <si>
    <t xml:space="preserve">*Blue Jay                             </t>
  </si>
  <si>
    <t xml:space="preserve">*Fish Crow                             </t>
  </si>
  <si>
    <t>f,m,t</t>
  </si>
  <si>
    <t xml:space="preserve">*Carolina Chickadee            </t>
  </si>
  <si>
    <t xml:space="preserve"> Tufted Titmouse                  </t>
  </si>
  <si>
    <t xml:space="preserve"> Red-breasted Nuthatch          </t>
  </si>
  <si>
    <t xml:space="preserve">*Carolina Wren                      </t>
  </si>
  <si>
    <t xml:space="preserve"> House Wren                          </t>
  </si>
  <si>
    <t xml:space="preserve"> Winter Wren                       </t>
  </si>
  <si>
    <t xml:space="preserve"> Sedge Wren                      </t>
  </si>
  <si>
    <t xml:space="preserve"> Marsh Wren                       </t>
  </si>
  <si>
    <t xml:space="preserve"> Golden-crowned Kinglet      </t>
  </si>
  <si>
    <t xml:space="preserve"> Ruby-crowned Kinglet            </t>
  </si>
  <si>
    <t xml:space="preserve"> Blue-gray Gnatcatcher         </t>
  </si>
  <si>
    <t xml:space="preserve">Hermit Thrush                          </t>
  </si>
  <si>
    <t xml:space="preserve"> American Robin                     </t>
  </si>
  <si>
    <t xml:space="preserve">*Gray Catbird                          </t>
  </si>
  <si>
    <t xml:space="preserve">*Northern Mockingbird             </t>
  </si>
  <si>
    <t xml:space="preserve">*Brown Thrasher                   </t>
  </si>
  <si>
    <t xml:space="preserve"> American Pipit                      </t>
  </si>
  <si>
    <t xml:space="preserve"> Cedar Waxwing                   </t>
  </si>
  <si>
    <t xml:space="preserve"> European Starling               </t>
  </si>
  <si>
    <t xml:space="preserve"> White-eyed Vireo                  </t>
  </si>
  <si>
    <t xml:space="preserve"> Red-eyed Vireo                     </t>
  </si>
  <si>
    <t xml:space="preserve"> Orange-crowned Warbler     </t>
  </si>
  <si>
    <t xml:space="preserve"> Northern Parula                     </t>
  </si>
  <si>
    <t xml:space="preserve"> Yellow Warbler                  </t>
  </si>
  <si>
    <t xml:space="preserve"> Magnolia Warbler               </t>
  </si>
  <si>
    <t xml:space="preserve"> Cape May Warbler              </t>
  </si>
  <si>
    <t xml:space="preserve"> Black-throated Blue Warbler </t>
  </si>
  <si>
    <t xml:space="preserve"> Yellow-rumped Warbler        </t>
  </si>
  <si>
    <t xml:space="preserve"> Pine Warbler                       </t>
  </si>
  <si>
    <t xml:space="preserve"> Prairie Warbler                   </t>
  </si>
  <si>
    <t xml:space="preserve"> Palm Warbler                     </t>
  </si>
  <si>
    <t xml:space="preserve"> Blackpoll Warbler               </t>
  </si>
  <si>
    <t xml:space="preserve"> Black-and-white Warbler       </t>
  </si>
  <si>
    <t xml:space="preserve"> American Redstart                 </t>
  </si>
  <si>
    <t xml:space="preserve"> Prothonotary Warbler           </t>
  </si>
  <si>
    <t xml:space="preserve"> Northern Waterthrush         </t>
  </si>
  <si>
    <t xml:space="preserve"> Common Yellowthroat        </t>
  </si>
  <si>
    <t>m,t</t>
  </si>
  <si>
    <t xml:space="preserve"> Yellow-breasted Chat         </t>
  </si>
  <si>
    <t xml:space="preserve">*Northern Cardinal             </t>
  </si>
  <si>
    <t xml:space="preserve"> Blue Grosbeak                   </t>
  </si>
  <si>
    <t xml:space="preserve"> Indigo Bunting                     </t>
  </si>
  <si>
    <t xml:space="preserve">*Painted Bunting                  </t>
  </si>
  <si>
    <t xml:space="preserve">*Rufous-sided Towhee          </t>
  </si>
  <si>
    <t xml:space="preserve"> Chipping Sparrow              </t>
  </si>
  <si>
    <t xml:space="preserve"> Field Sparrow                        </t>
  </si>
  <si>
    <t xml:space="preserve">Ipswich Sparrow               </t>
  </si>
  <si>
    <t xml:space="preserve"> Savannah Sparrow               </t>
  </si>
  <si>
    <t xml:space="preserve"> Seaside Sparrow               </t>
  </si>
  <si>
    <t xml:space="preserve"> Fox Sparrow                       </t>
  </si>
  <si>
    <t xml:space="preserve"> Song Sparrow                     </t>
  </si>
  <si>
    <t xml:space="preserve"> Swamp Sparrow                  </t>
  </si>
  <si>
    <t xml:space="preserve"> White-throated Sparrow       </t>
  </si>
  <si>
    <t xml:space="preserve"> White-crowned Sparrow       </t>
  </si>
  <si>
    <t xml:space="preserve"> Dark-eyed Junco                  </t>
  </si>
  <si>
    <t xml:space="preserve"> Nelson's Sharp-tailed Sparrow            </t>
  </si>
  <si>
    <t xml:space="preserve"> Saltmarsh Sharp-tailed Sparrow     </t>
  </si>
  <si>
    <t>Long-billed Curlew</t>
  </si>
  <si>
    <t>Red-necked Phalarope</t>
  </si>
  <si>
    <t>Parastic Jaeger</t>
  </si>
  <si>
    <t>Ring-billed</t>
  </si>
  <si>
    <t>Rock Dove</t>
  </si>
  <si>
    <t>Eurasian Collared-Dove</t>
  </si>
  <si>
    <t>N. Rough-winged Swallow</t>
  </si>
  <si>
    <t>Ipswich Sparrow</t>
  </si>
  <si>
    <t>Wilson's Plover</t>
  </si>
  <si>
    <t>Painted Bunting</t>
  </si>
  <si>
    <t>Rufous-sided Towhee</t>
  </si>
  <si>
    <t>orgininal name</t>
  </si>
  <si>
    <t>trimmed name</t>
  </si>
  <si>
    <t>sciSlug</t>
  </si>
  <si>
    <t>Alder Flycatcher</t>
  </si>
  <si>
    <t>Empidonax alnorum</t>
  </si>
  <si>
    <t>empidonax-alnorum</t>
  </si>
  <si>
    <t>American Tree Sparrow</t>
  </si>
  <si>
    <t>Spizella arborea</t>
  </si>
  <si>
    <t>spizella-arborea</t>
  </si>
  <si>
    <t>Pelecanus erythrorhynchos</t>
  </si>
  <si>
    <t>pelecanus-erythrorhynchos</t>
  </si>
  <si>
    <t>Anhinga</t>
  </si>
  <si>
    <t>Anhinga anhinga</t>
  </si>
  <si>
    <t>anhinga-anhinga</t>
  </si>
  <si>
    <t>Antillean Nighthawk</t>
  </si>
  <si>
    <t>Chordeiles gundlachii</t>
  </si>
  <si>
    <t>chordeiles-gundlachii</t>
  </si>
  <si>
    <t>Arctic Tern</t>
  </si>
  <si>
    <t>Sterna paradisaea</t>
  </si>
  <si>
    <t>sterna-paradisaea</t>
  </si>
  <si>
    <t>Ash-throated Flycatcher</t>
  </si>
  <si>
    <t>Myiarchus cinerascens</t>
  </si>
  <si>
    <t>myiarchus-cinerascens</t>
  </si>
  <si>
    <t>Atlantic Puffin</t>
  </si>
  <si>
    <t>Fratercula arctica</t>
  </si>
  <si>
    <t>fratercula-arctica</t>
  </si>
  <si>
    <t>Puffinus lherminieri</t>
  </si>
  <si>
    <t>puffinus-lherminieri</t>
  </si>
  <si>
    <t>Bachman's Sparrow</t>
  </si>
  <si>
    <t>Aimophila aestivalis</t>
  </si>
  <si>
    <t>aimophila-aestivalis</t>
  </si>
  <si>
    <t>Baird's Sandpiper</t>
  </si>
  <si>
    <t>Calidris bairdii</t>
  </si>
  <si>
    <t>calidris-bairdii</t>
  </si>
  <si>
    <t>Band-rumped Storm-Petrel</t>
  </si>
  <si>
    <t>Oceanodroma castro</t>
  </si>
  <si>
    <t>oceanodroma-castro</t>
  </si>
  <si>
    <t>Barnacle Goose</t>
  </si>
  <si>
    <t>Branta leucopsis</t>
  </si>
  <si>
    <t>branta-leucopsis</t>
  </si>
  <si>
    <t>Barred Owl</t>
  </si>
  <si>
    <t>Strix varia</t>
  </si>
  <si>
    <t>strix-varia</t>
  </si>
  <si>
    <t>Bar-tailed Godwit</t>
  </si>
  <si>
    <t>Limosa lapponica</t>
  </si>
  <si>
    <t>limosa-lapponica</t>
  </si>
  <si>
    <t>Bermuda Petrel</t>
  </si>
  <si>
    <t>Pterodroma cahow</t>
  </si>
  <si>
    <t>pterodroma-cahow</t>
  </si>
  <si>
    <t>Bewick's Wren</t>
  </si>
  <si>
    <t>Thryomanes bewickii</t>
  </si>
  <si>
    <t>thryomanes-bewickii</t>
  </si>
  <si>
    <t>Black-bellied Storm-Petrel</t>
  </si>
  <si>
    <t>Fregetta tropica</t>
  </si>
  <si>
    <t>fregetta-tropica</t>
  </si>
  <si>
    <t>Black-capped Chickadee</t>
  </si>
  <si>
    <t>Poecile atricapillus</t>
  </si>
  <si>
    <t>poecile-atricapillus</t>
  </si>
  <si>
    <t>Black-capped Petrel</t>
  </si>
  <si>
    <t>Pterodroma hasitata</t>
  </si>
  <si>
    <t>pterodroma-hasitata</t>
  </si>
  <si>
    <t>Black-headed Gull</t>
  </si>
  <si>
    <t>Larus ridibundus</t>
  </si>
  <si>
    <t>larus-ridibundus</t>
  </si>
  <si>
    <t>Black-necked Stilt</t>
  </si>
  <si>
    <t>Himantopus mexicanus</t>
  </si>
  <si>
    <t>himantopus-mexicanus</t>
  </si>
  <si>
    <t>Black-tailed Godwit</t>
  </si>
  <si>
    <t>Limosa limosa</t>
  </si>
  <si>
    <t>limosa-limosa</t>
  </si>
  <si>
    <t>Black-tailed Gull</t>
  </si>
  <si>
    <t>Larus crassirostris</t>
  </si>
  <si>
    <t>larus-crassirostris</t>
  </si>
  <si>
    <t>Black-whiskered Vireo</t>
  </si>
  <si>
    <t>Vireo altiloquus</t>
  </si>
  <si>
    <t>vireo-altiloquus</t>
  </si>
  <si>
    <t>Brewer's Blackbird</t>
  </si>
  <si>
    <t>Euphagus cyanocephalus</t>
  </si>
  <si>
    <t>euphagus-cyanocephalus</t>
  </si>
  <si>
    <t>Bridled Tern</t>
  </si>
  <si>
    <t>Onychoprion anaethetus</t>
  </si>
  <si>
    <t>onychoprion-anaethetus</t>
  </si>
  <si>
    <t>Brown Booby</t>
  </si>
  <si>
    <t>Sula leucogaster</t>
  </si>
  <si>
    <t>sula-leucogaster</t>
  </si>
  <si>
    <t>Brown Noddy</t>
  </si>
  <si>
    <t>Anous stolidus</t>
  </si>
  <si>
    <t>anous-stolidus</t>
  </si>
  <si>
    <t>Buff-breasted Sandpiper</t>
  </si>
  <si>
    <t>Tryngites subruficollis</t>
  </si>
  <si>
    <t>tryngites-subruficollis</t>
  </si>
  <si>
    <t>Bulwer's Petrel</t>
  </si>
  <si>
    <t>Bulweria bulwerii</t>
  </si>
  <si>
    <t>bulweria-bulwerii</t>
  </si>
  <si>
    <t>Cackling Goose</t>
  </si>
  <si>
    <t>Branta hutchinsii</t>
  </si>
  <si>
    <t>branta-hutchinsii</t>
  </si>
  <si>
    <t>California Gull</t>
  </si>
  <si>
    <t>Larus californicus</t>
  </si>
  <si>
    <t>larus-californicus</t>
  </si>
  <si>
    <t>Cape Verde Shearwater</t>
  </si>
  <si>
    <t>Calonectris edwardsii</t>
  </si>
  <si>
    <t>calonectris-edwardsii</t>
  </si>
  <si>
    <t>Cave Swallow</t>
  </si>
  <si>
    <t>Petrochelidon fulva</t>
  </si>
  <si>
    <t>petrochelidon-fulva</t>
  </si>
  <si>
    <t>Cerulean Warbler</t>
  </si>
  <si>
    <t>Dendroica cerulea</t>
  </si>
  <si>
    <t>dendroica-cerulea</t>
  </si>
  <si>
    <t>Chestnut-sided Warbler</t>
  </si>
  <si>
    <t>Dendroica pensylvanica</t>
  </si>
  <si>
    <t>dendroica-pensylvanica</t>
  </si>
  <si>
    <t>Cinnamon Teal</t>
  </si>
  <si>
    <t>Anas cyanoptera</t>
  </si>
  <si>
    <t>anas-cyanoptera</t>
  </si>
  <si>
    <t>Clark's Grebe</t>
  </si>
  <si>
    <t>Aechmophorus clarkii</t>
  </si>
  <si>
    <t>aechmophorus-clarkii</t>
  </si>
  <si>
    <t>Common Ground-Dove</t>
  </si>
  <si>
    <t>Columbina passerina</t>
  </si>
  <si>
    <t>columbina-passerina</t>
  </si>
  <si>
    <t>Common Murre</t>
  </si>
  <si>
    <t>Uria aalge</t>
  </si>
  <si>
    <t>uria-aalge</t>
  </si>
  <si>
    <t>Common Raven</t>
  </si>
  <si>
    <t>Corvus corax</t>
  </si>
  <si>
    <t>corvus-corax</t>
  </si>
  <si>
    <t>Common Redpoll</t>
  </si>
  <si>
    <t>Carduelis flammea</t>
  </si>
  <si>
    <t>carduelis-flammea</t>
  </si>
  <si>
    <t>Curlew Sandpiper</t>
  </si>
  <si>
    <t>Calidris ferruginea</t>
  </si>
  <si>
    <t>calidris-ferruginea</t>
  </si>
  <si>
    <t>Eared Grebe</t>
  </si>
  <si>
    <t>Podiceps nigricollis</t>
  </si>
  <si>
    <t>podiceps-nigricollis</t>
  </si>
  <si>
    <t>Empidonax Species</t>
  </si>
  <si>
    <t>Empidonax spp.</t>
  </si>
  <si>
    <t>empidonax-spp.</t>
  </si>
  <si>
    <t xml:space="preserve">Empidonax Species </t>
  </si>
  <si>
    <t>Empidoxax Species</t>
  </si>
  <si>
    <t>Streptopelia decaocto</t>
  </si>
  <si>
    <t>streptopelia-decaocto</t>
  </si>
  <si>
    <t>Eurasian Wigeon</t>
  </si>
  <si>
    <t>Anas penelope</t>
  </si>
  <si>
    <t>anas-penelope</t>
  </si>
  <si>
    <t>European Storm-Petrel</t>
  </si>
  <si>
    <t>Hydrobates pelagicus</t>
  </si>
  <si>
    <t>hydrobates-pelagicus</t>
  </si>
  <si>
    <t>Evening Grosbeak</t>
  </si>
  <si>
    <t>Coccothraustes vespertinus</t>
  </si>
  <si>
    <t>coccothraustes-vespertinus</t>
  </si>
  <si>
    <t>Fea's Petrel</t>
  </si>
  <si>
    <t>Pterodroma feae</t>
  </si>
  <si>
    <t>pterodroma-feae</t>
  </si>
  <si>
    <t>Fork-tailed Flycatcher</t>
  </si>
  <si>
    <t>Tyrannus savana</t>
  </si>
  <si>
    <t>tyrannus-savana</t>
  </si>
  <si>
    <t>Franklin's Gull</t>
  </si>
  <si>
    <t>Larus pipixcan</t>
  </si>
  <si>
    <t>larus-pipixcan</t>
  </si>
  <si>
    <t>Garganey</t>
  </si>
  <si>
    <t>Anas querquedula</t>
  </si>
  <si>
    <t>anas-querquedula</t>
  </si>
  <si>
    <t>Golden Eagle</t>
  </si>
  <si>
    <t>Aquila chrysaetos</t>
  </si>
  <si>
    <t>aquila-chrysaetos</t>
  </si>
  <si>
    <t>Golden-winged Warbler</t>
  </si>
  <si>
    <t>Vermivora chrysoptera</t>
  </si>
  <si>
    <t>vermivora-chrysoptera</t>
  </si>
  <si>
    <t>Grasshopper Sparrow</t>
  </si>
  <si>
    <t>Ammodramus savannarum</t>
  </si>
  <si>
    <t>ammodramus-savannarum</t>
  </si>
  <si>
    <t>Gray Kingbird</t>
  </si>
  <si>
    <t>Tyrannus dominicensis</t>
  </si>
  <si>
    <t>tyrannus-dominicensis</t>
  </si>
  <si>
    <t>Great Skua</t>
  </si>
  <si>
    <t>Stercorarius skua</t>
  </si>
  <si>
    <t>stercorarius-skua</t>
  </si>
  <si>
    <t>Greater White-fronted Goose</t>
  </si>
  <si>
    <t>Anser albifrons</t>
  </si>
  <si>
    <t>anser-albifrons</t>
  </si>
  <si>
    <t>Hairy Woodpecker</t>
  </si>
  <si>
    <t>Picoides villosus</t>
  </si>
  <si>
    <t>picoides-villosus</t>
  </si>
  <si>
    <t>Harlequin Duck</t>
  </si>
  <si>
    <t>Histrionicus histrionicus</t>
  </si>
  <si>
    <t>histrionicus-histrionicus</t>
  </si>
  <si>
    <t>Harris's Sparrow</t>
  </si>
  <si>
    <t>Zonotrichia querula</t>
  </si>
  <si>
    <t>zonotrichia-querula</t>
  </si>
  <si>
    <t>Henslow's Sparrow</t>
  </si>
  <si>
    <t>Ammodramus henslowii</t>
  </si>
  <si>
    <t>ammodramus-henslowii</t>
  </si>
  <si>
    <t>Herald Petrel</t>
  </si>
  <si>
    <t>Pterodroma arminjoniana</t>
  </si>
  <si>
    <t>pterodroma-arminjoniana</t>
  </si>
  <si>
    <t>Horned Lark</t>
  </si>
  <si>
    <t>Eremophila alpestris</t>
  </si>
  <si>
    <t>eremophila-alpestris</t>
  </si>
  <si>
    <t>Hudsonian Godwit</t>
  </si>
  <si>
    <t>Limosa haemastica</t>
  </si>
  <si>
    <t>limosa-haemastica</t>
  </si>
  <si>
    <t>Kentucky Warbler</t>
  </si>
  <si>
    <t>Oporornis formosus</t>
  </si>
  <si>
    <t>oporornis-formosus</t>
  </si>
  <si>
    <t>King Eider</t>
  </si>
  <si>
    <t>Somateria spectabilis</t>
  </si>
  <si>
    <t>somateria-spectabilis</t>
  </si>
  <si>
    <t>Lapland Longspur</t>
  </si>
  <si>
    <t>Calcarius lapponicus</t>
  </si>
  <si>
    <t>calcarius-lapponicus</t>
  </si>
  <si>
    <t>Lark Bunting</t>
  </si>
  <si>
    <t>Calamospiza melanocorys</t>
  </si>
  <si>
    <t>calamospiza-melanocorys</t>
  </si>
  <si>
    <t>Le Conte's Sparrow</t>
  </si>
  <si>
    <t>Ammodramus leconteii</t>
  </si>
  <si>
    <t>ammodramus-leconteii</t>
  </si>
  <si>
    <t>Leach's Storm-Petrel</t>
  </si>
  <si>
    <t>Oceanodroma leucorhoa</t>
  </si>
  <si>
    <t>oceanodroma-leucorhoa</t>
  </si>
  <si>
    <t>Limpkin</t>
  </si>
  <si>
    <t>Aramus guarauna</t>
  </si>
  <si>
    <t>aramus-guarauna</t>
  </si>
  <si>
    <t>Little Stint</t>
  </si>
  <si>
    <t>Calidris minuta</t>
  </si>
  <si>
    <t>calidris-minuta</t>
  </si>
  <si>
    <t>Loggerhead Shrike</t>
  </si>
  <si>
    <t>Lanius ludovicianus</t>
  </si>
  <si>
    <t>lanius-ludovicianus</t>
  </si>
  <si>
    <t>Numenius americanus</t>
  </si>
  <si>
    <t>numenius-americanus</t>
  </si>
  <si>
    <t>Long-eared Owl</t>
  </si>
  <si>
    <t>Asio otus</t>
  </si>
  <si>
    <t>asio-otus</t>
  </si>
  <si>
    <t>Long-tailed Jaeger</t>
  </si>
  <si>
    <t>Stercorarius longicaudus</t>
  </si>
  <si>
    <t>stercorarius-longicaudus</t>
  </si>
  <si>
    <t>Louisiana Waterthrush</t>
  </si>
  <si>
    <t>Seiurus motacilla</t>
  </si>
  <si>
    <t>seiurus-motacilla</t>
  </si>
  <si>
    <t>MacGillivray's Warbler</t>
  </si>
  <si>
    <t>Oporornis tolmiei</t>
  </si>
  <si>
    <t>oporornis-tolmiei</t>
  </si>
  <si>
    <t>Magnificent Frigatebird</t>
  </si>
  <si>
    <t>Fregata magnificens</t>
  </si>
  <si>
    <t>fregata-magnificens</t>
  </si>
  <si>
    <t>Manx Shearwater</t>
  </si>
  <si>
    <t>Puffinus puffinus</t>
  </si>
  <si>
    <t>puffinus-puffinus</t>
  </si>
  <si>
    <t>Masked Booby</t>
  </si>
  <si>
    <t>Sula dactylatra</t>
  </si>
  <si>
    <t>sula-dactylatra</t>
  </si>
  <si>
    <t>Mew Gull</t>
  </si>
  <si>
    <t>Larus canus</t>
  </si>
  <si>
    <t>larus-canus</t>
  </si>
  <si>
    <t>Northern Fulmar</t>
  </si>
  <si>
    <t>Fulmarus glacialis</t>
  </si>
  <si>
    <t>fulmarus-glacialis</t>
  </si>
  <si>
    <t>Northern Goshawk</t>
  </si>
  <si>
    <t>Accipiter gentilis</t>
  </si>
  <si>
    <t>accipiter-gentilis</t>
  </si>
  <si>
    <t>Northern Lapwing</t>
  </si>
  <si>
    <t>Vanellus vanellus</t>
  </si>
  <si>
    <t>vanellus-vanellus</t>
  </si>
  <si>
    <t>Northern Shrike</t>
  </si>
  <si>
    <t>Lanius excubitor</t>
  </si>
  <si>
    <t>lanius-excubitor</t>
  </si>
  <si>
    <t>Northern Wheatear</t>
  </si>
  <si>
    <t>Oenanthe oenanthe</t>
  </si>
  <si>
    <t>oenanthe-oenanthe</t>
  </si>
  <si>
    <t>Olive-sided Flycatcher</t>
  </si>
  <si>
    <t>Contopus cooperi</t>
  </si>
  <si>
    <t>contopus-cooperi</t>
  </si>
  <si>
    <t>Pacific Loon</t>
  </si>
  <si>
    <t>Gavia pacifica</t>
  </si>
  <si>
    <t>gavia-pacifica</t>
  </si>
  <si>
    <t>Passerina ciris</t>
  </si>
  <si>
    <t>passerina-ciris</t>
  </si>
  <si>
    <t>Purple Gallinule</t>
  </si>
  <si>
    <t>Porphyrio martinica</t>
  </si>
  <si>
    <t>porphyrio-martinica</t>
  </si>
  <si>
    <t>Purple Sandpiper</t>
  </si>
  <si>
    <t>Calidris maritima</t>
  </si>
  <si>
    <t>calidris-maritima</t>
  </si>
  <si>
    <t>Red Crossbill</t>
  </si>
  <si>
    <t>Loxia curvirostra</t>
  </si>
  <si>
    <t>loxia-curvirostra</t>
  </si>
  <si>
    <t>Red Phalarope</t>
  </si>
  <si>
    <t>Phalaropus fulicarius</t>
  </si>
  <si>
    <t>phalaropus-fulicarius</t>
  </si>
  <si>
    <t>Red-billed Tropicbird</t>
  </si>
  <si>
    <t>Phaethon aethereus</t>
  </si>
  <si>
    <t>phaethon-aethereus</t>
  </si>
  <si>
    <t>Red-cockaded Woodpecker</t>
  </si>
  <si>
    <t>Picoides borealis</t>
  </si>
  <si>
    <t>picoides-borealis</t>
  </si>
  <si>
    <t>Egretta rufescens</t>
  </si>
  <si>
    <t>egretta-rufescens</t>
  </si>
  <si>
    <t>Phalaropus lobatus</t>
  </si>
  <si>
    <t>phalaropus-lobatus</t>
  </si>
  <si>
    <t>Rock Pigeon</t>
  </si>
  <si>
    <t>Columba livia</t>
  </si>
  <si>
    <t>columba-livia</t>
  </si>
  <si>
    <t>Roseate Spoonbill</t>
  </si>
  <si>
    <t>Platalea ajaja</t>
  </si>
  <si>
    <t>platalea-ajaja</t>
  </si>
  <si>
    <t>Roseate Tern</t>
  </si>
  <si>
    <t>Sterna dougallii</t>
  </si>
  <si>
    <t>sterna-dougallii</t>
  </si>
  <si>
    <t>Ross's Goose</t>
  </si>
  <si>
    <t>Chen rossii</t>
  </si>
  <si>
    <t>chen-rossii</t>
  </si>
  <si>
    <t>Rough-legged Hawk</t>
  </si>
  <si>
    <t>Buteo lagopus</t>
  </si>
  <si>
    <t>buteo-lagopus</t>
  </si>
  <si>
    <t>Ruff</t>
  </si>
  <si>
    <t>Philomachus pugnax</t>
  </si>
  <si>
    <t>philomachus-pugnax</t>
  </si>
  <si>
    <t>Ruffed Grouse</t>
  </si>
  <si>
    <t>Bonasa umbellus</t>
  </si>
  <si>
    <t>bonasa-umbellus</t>
  </si>
  <si>
    <t>Sabine's Gull</t>
  </si>
  <si>
    <t>Xema sabini</t>
  </si>
  <si>
    <t>xema-sabini</t>
  </si>
  <si>
    <t>Sage Thrasher</t>
  </si>
  <si>
    <t>Oreoscoptes montanus</t>
  </si>
  <si>
    <t>oreoscoptes-montanus</t>
  </si>
  <si>
    <t>Sandhill Crane</t>
  </si>
  <si>
    <t>Grus canadensis</t>
  </si>
  <si>
    <t>grus-canadensis</t>
  </si>
  <si>
    <t>Scissor-tailed Flycatcher</t>
  </si>
  <si>
    <t>Tyrannus forficatus</t>
  </si>
  <si>
    <t>tyrannus-forficatus</t>
  </si>
  <si>
    <t>Shiny Cowbird</t>
  </si>
  <si>
    <t>Molothrus bonariensis</t>
  </si>
  <si>
    <t>molothrus-bonariensis</t>
  </si>
  <si>
    <t>Slaty-backed Gull</t>
  </si>
  <si>
    <t>Larus schistisagus</t>
  </si>
  <si>
    <t>larus-schistisagus</t>
  </si>
  <si>
    <t>Snowy Owl</t>
  </si>
  <si>
    <t>Bubo scandiacus</t>
  </si>
  <si>
    <t>bubo-scandiacus</t>
  </si>
  <si>
    <t>Snowy Plover</t>
  </si>
  <si>
    <t>Charadrius alexandrinus</t>
  </si>
  <si>
    <t>charadrius-alexandrinus</t>
  </si>
  <si>
    <t>Sooty Tern</t>
  </si>
  <si>
    <t>Onychoprion fuscatus</t>
  </si>
  <si>
    <t>onychoprion-fuscatus</t>
  </si>
  <si>
    <t>South Polar Skua</t>
  </si>
  <si>
    <t>Stercorarius maccormicki</t>
  </si>
  <si>
    <t>stercorarius-maccormicki</t>
  </si>
  <si>
    <t>Spotted Redshank</t>
  </si>
  <si>
    <t>Tringa erythropus</t>
  </si>
  <si>
    <t>tringa-erythropus</t>
  </si>
  <si>
    <t>Sprague's Pipit</t>
  </si>
  <si>
    <t>Anthus spragueii</t>
  </si>
  <si>
    <t>anthus-spragueii</t>
  </si>
  <si>
    <t>Swainson's Hawk</t>
  </si>
  <si>
    <t>Buteo swainsoni</t>
  </si>
  <si>
    <t>buteo-swainsoni</t>
  </si>
  <si>
    <t>Swainson's Warbler</t>
  </si>
  <si>
    <t>Limnothlypis swainsonii</t>
  </si>
  <si>
    <t>limnothlypis-swainsonii</t>
  </si>
  <si>
    <t>Swallow-tailed Kite</t>
  </si>
  <si>
    <t>Elanoides forficatus</t>
  </si>
  <si>
    <t>elanoides-forficatus</t>
  </si>
  <si>
    <t>Swinhoe's Storm-Petrel</t>
  </si>
  <si>
    <t>Oceanodroma monorhis</t>
  </si>
  <si>
    <t>oceanodroma-monorhis</t>
  </si>
  <si>
    <t>Thayer's Gull</t>
  </si>
  <si>
    <t>Larus thayeri</t>
  </si>
  <si>
    <t>larus-thayeri</t>
  </si>
  <si>
    <t>Thick-billed Murre</t>
  </si>
  <si>
    <t>Uria lomvia</t>
  </si>
  <si>
    <t>uria-lomvia</t>
  </si>
  <si>
    <t>Townsend's Warbler</t>
  </si>
  <si>
    <t>Dendroica townsendi</t>
  </si>
  <si>
    <t>dendroica-townsendi</t>
  </si>
  <si>
    <t>Tropical Kingbird</t>
  </si>
  <si>
    <t>Tyrannus melancholicus</t>
  </si>
  <si>
    <t>tyrannus-melancholicus</t>
  </si>
  <si>
    <t>Trumpeter Swan</t>
  </si>
  <si>
    <t>Cygnus buccinator</t>
  </si>
  <si>
    <t>cygnus-buccinator</t>
  </si>
  <si>
    <t>Upland Sandpiper</t>
  </si>
  <si>
    <t>Bartramia longicauda</t>
  </si>
  <si>
    <t>bartramia-longicauda</t>
  </si>
  <si>
    <t>Vermilion Flycatcher</t>
  </si>
  <si>
    <t>Pyrocephalus rubinus</t>
  </si>
  <si>
    <t>pyrocephalus-rubinus</t>
  </si>
  <si>
    <t>Warbling Vireo</t>
  </si>
  <si>
    <t>Vireo gilvus</t>
  </si>
  <si>
    <t>vireo-gilvus</t>
  </si>
  <si>
    <t>Western Grebe</t>
  </si>
  <si>
    <t>Aechmophorus occidentalis</t>
  </si>
  <si>
    <t>aechmophorus-occidentalis</t>
  </si>
  <si>
    <t>Western Meadowlark</t>
  </si>
  <si>
    <t>Sturnella neglecta</t>
  </si>
  <si>
    <t>sturnella-neglecta</t>
  </si>
  <si>
    <t>Western Tanager</t>
  </si>
  <si>
    <t>Piranga ludoviciana</t>
  </si>
  <si>
    <t>piranga-ludoviciana</t>
  </si>
  <si>
    <t>White-breasted Nuthatch</t>
  </si>
  <si>
    <t>Sitta carolinensis</t>
  </si>
  <si>
    <t>sitta-carolinensis</t>
  </si>
  <si>
    <t>White-faced Storm-Petrel</t>
  </si>
  <si>
    <t>Pelagodroma marina</t>
  </si>
  <si>
    <t>pelagodroma-marina</t>
  </si>
  <si>
    <t>White-tailed Tropicbird</t>
  </si>
  <si>
    <t>Phaethon lepturus</t>
  </si>
  <si>
    <t>phaethon-lepturus</t>
  </si>
  <si>
    <t>White-winged Crossbill</t>
  </si>
  <si>
    <t>Loxia leucoptera</t>
  </si>
  <si>
    <t>loxia-leucoptera</t>
  </si>
  <si>
    <t>White-winged Dove</t>
  </si>
  <si>
    <t>Zenaida asiatica</t>
  </si>
  <si>
    <t>zenaida-asiatica</t>
  </si>
  <si>
    <t>White-winged Tern</t>
  </si>
  <si>
    <t>Chlidonias leucopterus</t>
  </si>
  <si>
    <t>chlidonias-leucopterus</t>
  </si>
  <si>
    <t>Wild Turkey</t>
  </si>
  <si>
    <t>Meleagris gallopavo</t>
  </si>
  <si>
    <t>meleagris-gallopavo</t>
  </si>
  <si>
    <t>Wilson's Phalarope</t>
  </si>
  <si>
    <t>Phalaropus tricolor</t>
  </si>
  <si>
    <t>phalaropus-tricolor</t>
  </si>
  <si>
    <t>Charadrius wilsonia</t>
  </si>
  <si>
    <t>charadrius-wilsonia</t>
  </si>
  <si>
    <t>Wood Stork</t>
  </si>
  <si>
    <t>Mycteria americana</t>
  </si>
  <si>
    <t>mycteria-americana</t>
  </si>
  <si>
    <t>Yellow Rail</t>
  </si>
  <si>
    <t>Coturnicops noveboracensis</t>
  </si>
  <si>
    <t>coturnicops-noveboracensis</t>
  </si>
  <si>
    <t>Yellow-headed Blackbird</t>
  </si>
  <si>
    <t>Xanthocephalus xanthocephalus</t>
  </si>
  <si>
    <t>xanthocephalus-xanthocephalus</t>
  </si>
  <si>
    <t>Yellow-legged Gull</t>
  </si>
  <si>
    <t>Larus cachinnans</t>
  </si>
  <si>
    <t>larus-cachinnans</t>
  </si>
  <si>
    <t>Yellow-nosed Albatross</t>
  </si>
  <si>
    <t>Thalassarche chlororhynchos</t>
  </si>
  <si>
    <t>thalassarche-chlororhynchos</t>
  </si>
  <si>
    <t>all_birds_name</t>
  </si>
  <si>
    <t>sci-name</t>
  </si>
  <si>
    <t>sci_slug</t>
  </si>
  <si>
    <t>all</t>
  </si>
  <si>
    <t>classificationID</t>
  </si>
  <si>
    <t>name</t>
  </si>
  <si>
    <t>Rare</t>
  </si>
  <si>
    <t>Uncommon</t>
  </si>
  <si>
    <t>Occasional</t>
  </si>
  <si>
    <t>Fairly common</t>
  </si>
  <si>
    <t>Common</t>
  </si>
  <si>
    <t>na</t>
  </si>
  <si>
    <t>code</t>
  </si>
  <si>
    <t>rachel-carson-reserve</t>
  </si>
  <si>
    <t>2003</t>
  </si>
  <si>
    <t>2033</t>
  </si>
  <si>
    <t>4235</t>
  </si>
  <si>
    <t>3023</t>
  </si>
  <si>
    <t>2200</t>
  </si>
  <si>
    <t>0200</t>
  </si>
  <si>
    <t>4024</t>
  </si>
  <si>
    <t>5555</t>
  </si>
  <si>
    <t>1111</t>
  </si>
  <si>
    <t>0011</t>
  </si>
  <si>
    <t>5255</t>
  </si>
  <si>
    <t>2021</t>
  </si>
  <si>
    <t>2220</t>
  </si>
  <si>
    <t>4345</t>
  </si>
  <si>
    <t>5554</t>
  </si>
  <si>
    <t>4443</t>
  </si>
  <si>
    <t>1220</t>
  </si>
  <si>
    <t>3320</t>
  </si>
  <si>
    <t>4430</t>
  </si>
  <si>
    <t>4455</t>
  </si>
  <si>
    <t>2320</t>
  </si>
  <si>
    <t>0001</t>
  </si>
  <si>
    <t>2222</t>
  </si>
  <si>
    <t>2023</t>
  </si>
  <si>
    <t>1023</t>
  </si>
  <si>
    <t>3333</t>
  </si>
  <si>
    <t>1011</t>
  </si>
  <si>
    <t>3230</t>
  </si>
  <si>
    <t>2010</t>
  </si>
  <si>
    <t>2022</t>
  </si>
  <si>
    <t>1001</t>
  </si>
  <si>
    <t>2002</t>
  </si>
  <si>
    <t>3122</t>
  </si>
  <si>
    <t>1101</t>
  </si>
  <si>
    <t>3025</t>
  </si>
  <si>
    <t>2024</t>
  </si>
  <si>
    <t>5235</t>
  </si>
  <si>
    <t>0002</t>
  </si>
  <si>
    <t>4542</t>
  </si>
  <si>
    <t>3144</t>
  </si>
  <si>
    <t>2044</t>
  </si>
  <si>
    <t>2034</t>
  </si>
  <si>
    <t>2031</t>
  </si>
  <si>
    <t>3031</t>
  </si>
  <si>
    <t>0022</t>
  </si>
  <si>
    <t>5455</t>
  </si>
  <si>
    <t>4532</t>
  </si>
  <si>
    <t>3244</t>
  </si>
  <si>
    <t>4444</t>
  </si>
  <si>
    <t>5432</t>
  </si>
  <si>
    <t>4255</t>
  </si>
  <si>
    <t>5355</t>
  </si>
  <si>
    <t>4330</t>
  </si>
  <si>
    <t>2210</t>
  </si>
  <si>
    <t>5245</t>
  </si>
  <si>
    <t>1210</t>
  </si>
  <si>
    <t>1100</t>
  </si>
  <si>
    <t>1010</t>
  </si>
  <si>
    <t>5553</t>
  </si>
  <si>
    <t>1340</t>
  </si>
  <si>
    <t>5550</t>
  </si>
  <si>
    <t>3420</t>
  </si>
  <si>
    <t>4520</t>
  </si>
  <si>
    <t>1320</t>
  </si>
  <si>
    <t>4552</t>
  </si>
  <si>
    <t>0010</t>
  </si>
  <si>
    <t>5530</t>
  </si>
  <si>
    <t>2234</t>
  </si>
  <si>
    <t>2020</t>
  </si>
  <si>
    <t>3233</t>
  </si>
  <si>
    <t>2233</t>
  </si>
  <si>
    <t>3245</t>
  </si>
  <si>
    <t>0032</t>
  </si>
  <si>
    <t>4300</t>
  </si>
  <si>
    <t>2230</t>
  </si>
  <si>
    <t>5520</t>
  </si>
  <si>
    <t>2043</t>
  </si>
  <si>
    <t>3200</t>
  </si>
  <si>
    <t>5540</t>
  </si>
  <si>
    <t>5533</t>
  </si>
  <si>
    <t>3045</t>
  </si>
  <si>
    <t>3044</t>
  </si>
  <si>
    <t>3024</t>
  </si>
  <si>
    <t>0020</t>
  </si>
  <si>
    <t>4045</t>
  </si>
  <si>
    <t>0230</t>
  </si>
  <si>
    <t>0100</t>
  </si>
  <si>
    <t>0220</t>
  </si>
  <si>
    <t>2243</t>
  </si>
  <si>
    <t>4320</t>
  </si>
  <si>
    <t>4055</t>
  </si>
  <si>
    <t>4034</t>
  </si>
  <si>
    <t>rachel-carson-national-estuarine-research-reserve-accipiter-cooperii</t>
  </si>
  <si>
    <t>rachel-carson-national-estuarine-research-reserve</t>
  </si>
  <si>
    <t>rachel-carson-national-estuarine-research-reserve-accipiter-striatus</t>
  </si>
  <si>
    <t>rachel-carson-national-estuarine-research-reserve-actitis-macularius</t>
  </si>
  <si>
    <t>rachel-carson-national-estuarine-research-reserve-agelaius-phoeniceus</t>
  </si>
  <si>
    <t>rachel-carson-national-estuarine-research-reserve-ammodramus-caudacutus</t>
  </si>
  <si>
    <t>rachel-carson-national-estuarine-research-reserve-ammodramus-maritimus</t>
  </si>
  <si>
    <t>rachel-carson-national-estuarine-research-reserve-ammodramus-nelsoni</t>
  </si>
  <si>
    <t>rachel-carson-national-estuarine-research-reserve-anas-acuta</t>
  </si>
  <si>
    <t>rachel-carson-national-estuarine-research-reserve-anas-americana</t>
  </si>
  <si>
    <t>rachel-carson-national-estuarine-research-reserve-anas-clypeata</t>
  </si>
  <si>
    <t>rachel-carson-national-estuarine-research-reserve-anas-crecca</t>
  </si>
  <si>
    <t>rachel-carson-national-estuarine-research-reserve-anas-discors</t>
  </si>
  <si>
    <t>rachel-carson-national-estuarine-research-reserve-anas-platyrhynchos</t>
  </si>
  <si>
    <t>rachel-carson-national-estuarine-research-reserve-anas-rubripes</t>
  </si>
  <si>
    <t>rachel-carson-national-estuarine-research-reserve-anas-strepera</t>
  </si>
  <si>
    <t>rachel-carson-national-estuarine-research-reserve-anthus-rubescens</t>
  </si>
  <si>
    <t>rachel-carson-national-estuarine-research-reserve-archilochus-colubris</t>
  </si>
  <si>
    <t>rachel-carson-national-estuarine-research-reserve-ardea-alba</t>
  </si>
  <si>
    <t>rachel-carson-national-estuarine-research-reserve-ardea-herodias</t>
  </si>
  <si>
    <t>rachel-carson-national-estuarine-research-reserve-arenaria-interpres</t>
  </si>
  <si>
    <t>rachel-carson-national-estuarine-research-reserve-asio-flammeus</t>
  </si>
  <si>
    <t>rachel-carson-national-estuarine-research-reserve-aythya-affinis</t>
  </si>
  <si>
    <t>rachel-carson-national-estuarine-research-reserve-aythya-americana</t>
  </si>
  <si>
    <t>rachel-carson-national-estuarine-research-reserve-aythya-marila</t>
  </si>
  <si>
    <t>rachel-carson-national-estuarine-research-reserve-baeolophus-bicolor</t>
  </si>
  <si>
    <t>rachel-carson-national-estuarine-research-reserve-bombycilla-cedrorum</t>
  </si>
  <si>
    <t>rachel-carson-national-estuarine-research-reserve-botaurus-lentiginosus</t>
  </si>
  <si>
    <t>rachel-carson-national-estuarine-research-reserve-branta-bernicla</t>
  </si>
  <si>
    <t>rachel-carson-national-estuarine-research-reserve-branta-canadensis</t>
  </si>
  <si>
    <t>rachel-carson-national-estuarine-research-reserve-bubo-virginianus</t>
  </si>
  <si>
    <t>rachel-carson-national-estuarine-research-reserve-bubulcus-ibis</t>
  </si>
  <si>
    <t>rachel-carson-national-estuarine-research-reserve-bucephala-albeola</t>
  </si>
  <si>
    <t>rachel-carson-national-estuarine-research-reserve-bucephala-clangula</t>
  </si>
  <si>
    <t>rachel-carson-national-estuarine-research-reserve-buteo-jamaicensis</t>
  </si>
  <si>
    <t>rachel-carson-national-estuarine-research-reserve-butorides-virescens</t>
  </si>
  <si>
    <t>rachel-carson-national-estuarine-research-reserve-calidris-alba</t>
  </si>
  <si>
    <t>rachel-carson-national-estuarine-research-reserve-calidris-alpina</t>
  </si>
  <si>
    <t>rachel-carson-national-estuarine-research-reserve-calidris-canutus</t>
  </si>
  <si>
    <t>rachel-carson-national-estuarine-research-reserve-calidris-fuscicollis</t>
  </si>
  <si>
    <t>rachel-carson-national-estuarine-research-reserve-calidris-himantopus</t>
  </si>
  <si>
    <t>rachel-carson-national-estuarine-research-reserve-calidris-mauri</t>
  </si>
  <si>
    <t>rachel-carson-national-estuarine-research-reserve-calidris-melanotos</t>
  </si>
  <si>
    <t>rachel-carson-national-estuarine-research-reserve-calidris-minutilla</t>
  </si>
  <si>
    <t>rachel-carson-national-estuarine-research-reserve-calidris-pusilla</t>
  </si>
  <si>
    <t>rachel-carson-national-estuarine-research-reserve-caprimulgus-carolinensis</t>
  </si>
  <si>
    <t>rachel-carson-national-estuarine-research-reserve-cardinalis-cardinalis</t>
  </si>
  <si>
    <t>rachel-carson-national-estuarine-research-reserve-carduelis-tristis</t>
  </si>
  <si>
    <t>rachel-carson-national-estuarine-research-reserve-carpodacus-mexicanus</t>
  </si>
  <si>
    <t>rachel-carson-national-estuarine-research-reserve-cathartes-aura</t>
  </si>
  <si>
    <t>rachel-carson-national-estuarine-research-reserve-catharus-guttatus</t>
  </si>
  <si>
    <t>rachel-carson-national-estuarine-research-reserve-ceryle-alcyon</t>
  </si>
  <si>
    <t>rachel-carson-national-estuarine-research-reserve-chaetura-pelagica</t>
  </si>
  <si>
    <t>rachel-carson-national-estuarine-research-reserve-charadrius-melodus</t>
  </si>
  <si>
    <t>rachel-carson-national-estuarine-research-reserve-charadrius-semipalmatus</t>
  </si>
  <si>
    <t>rachel-carson-national-estuarine-research-reserve-charadrius-vociferus</t>
  </si>
  <si>
    <t>rachel-carson-national-estuarine-research-reserve-charadrius-wilsonia</t>
  </si>
  <si>
    <t>rachel-carson-national-estuarine-research-reserve-chlidonias-niger</t>
  </si>
  <si>
    <t>rachel-carson-national-estuarine-research-reserve-chordeiles-minor</t>
  </si>
  <si>
    <t>rachel-carson-national-estuarine-research-reserve-circus-cyaneus</t>
  </si>
  <si>
    <t>rachel-carson-national-estuarine-research-reserve-cistothorus-palustris</t>
  </si>
  <si>
    <t>rachel-carson-national-estuarine-research-reserve-cistothorus-platensis</t>
  </si>
  <si>
    <t>rachel-carson-national-estuarine-research-reserve-clangula-hyemalis</t>
  </si>
  <si>
    <t>rachel-carson-national-estuarine-research-reserve-coccyzus-americanus</t>
  </si>
  <si>
    <t>rachel-carson-national-estuarine-research-reserve-colaptes-auratus</t>
  </si>
  <si>
    <t>rachel-carson-national-estuarine-research-reserve-columba-livia</t>
  </si>
  <si>
    <t>rachel-carson-national-estuarine-research-reserve-corvus-ossifragus</t>
  </si>
  <si>
    <t>rachel-carson-national-estuarine-research-reserve-cyanocitta-cristata</t>
  </si>
  <si>
    <t>rachel-carson-national-estuarine-research-reserve-dendroica-caerulescens</t>
  </si>
  <si>
    <t>rachel-carson-national-estuarine-research-reserve-dendroica-coronata</t>
  </si>
  <si>
    <t>rachel-carson-national-estuarine-research-reserve-dendroica-discolor</t>
  </si>
  <si>
    <t>rachel-carson-national-estuarine-research-reserve-dendroica-magnolia</t>
  </si>
  <si>
    <t>rachel-carson-national-estuarine-research-reserve-dendroica-palmarum</t>
  </si>
  <si>
    <t>rachel-carson-national-estuarine-research-reserve-dendroica-petechia</t>
  </si>
  <si>
    <t>rachel-carson-national-estuarine-research-reserve-dendroica-pinus</t>
  </si>
  <si>
    <t>rachel-carson-national-estuarine-research-reserve-dendroica-striata</t>
  </si>
  <si>
    <t>rachel-carson-national-estuarine-research-reserve-dendroica-tigrina</t>
  </si>
  <si>
    <t>rachel-carson-national-estuarine-research-reserve-dolichonyx-oryzivorus</t>
  </si>
  <si>
    <t>rachel-carson-national-estuarine-research-reserve-dumetella-carolinensis</t>
  </si>
  <si>
    <t>rachel-carson-national-estuarine-research-reserve-egretta-caerulea</t>
  </si>
  <si>
    <t>rachel-carson-national-estuarine-research-reserve-egretta-rufescens</t>
  </si>
  <si>
    <t>rachel-carson-national-estuarine-research-reserve-egretta-thula</t>
  </si>
  <si>
    <t>rachel-carson-national-estuarine-research-reserve-egretta-tricolor</t>
  </si>
  <si>
    <t>rachel-carson-national-estuarine-research-reserve-eudocimus-albus</t>
  </si>
  <si>
    <t>rachel-carson-national-estuarine-research-reserve-falco-columbarius</t>
  </si>
  <si>
    <t>rachel-carson-national-estuarine-research-reserve-falco-peregrinus</t>
  </si>
  <si>
    <t>rachel-carson-national-estuarine-research-reserve-falco-sparverius</t>
  </si>
  <si>
    <t>rachel-carson-national-estuarine-research-reserve-fulica-americana</t>
  </si>
  <si>
    <t>rachel-carson-national-estuarine-research-reserve-gallinago-delicata</t>
  </si>
  <si>
    <t>rachel-carson-national-estuarine-research-reserve-gavia-immer</t>
  </si>
  <si>
    <t>rachel-carson-national-estuarine-research-reserve-gavia-stellata</t>
  </si>
  <si>
    <t>rachel-carson-national-estuarine-research-reserve-gelochelidon-nilotica</t>
  </si>
  <si>
    <t>rachel-carson-national-estuarine-research-reserve-geothlypis-trichas</t>
  </si>
  <si>
    <t>rachel-carson-national-estuarine-research-reserve-haematopus-palliatus</t>
  </si>
  <si>
    <t>rachel-carson-national-estuarine-research-reserve-haliaeetus-leucocephalus</t>
  </si>
  <si>
    <t>rachel-carson-national-estuarine-research-reserve-hirundo-rustica</t>
  </si>
  <si>
    <t>rachel-carson-national-estuarine-research-reserve-hydroprogne-caspia</t>
  </si>
  <si>
    <t>rachel-carson-national-estuarine-research-reserve-icteria-virens</t>
  </si>
  <si>
    <t>rachel-carson-national-estuarine-research-reserve-icterus-galbula</t>
  </si>
  <si>
    <t>rachel-carson-national-estuarine-research-reserve-icterus-spurius</t>
  </si>
  <si>
    <t>rachel-carson-national-estuarine-research-reserve-ixobrychus-exilis</t>
  </si>
  <si>
    <t>rachel-carson-national-estuarine-research-reserve-junco-hyemalis</t>
  </si>
  <si>
    <t>rachel-carson-national-estuarine-research-reserve-larus-argentatus</t>
  </si>
  <si>
    <t>rachel-carson-national-estuarine-research-reserve-larus-atricilla</t>
  </si>
  <si>
    <t>rachel-carson-national-estuarine-research-reserve-larus-delawarensis</t>
  </si>
  <si>
    <t>rachel-carson-national-estuarine-research-reserve-larus-fuscus</t>
  </si>
  <si>
    <t>rachel-carson-national-estuarine-research-reserve-larus-glaucoides</t>
  </si>
  <si>
    <t>rachel-carson-national-estuarine-research-reserve-larus-hyperboreus</t>
  </si>
  <si>
    <t>rachel-carson-national-estuarine-research-reserve-larus-marinus</t>
  </si>
  <si>
    <t>rachel-carson-national-estuarine-research-reserve-larus-philadelphia</t>
  </si>
  <si>
    <t>rachel-carson-national-estuarine-research-reserve-limnodromus-griseus</t>
  </si>
  <si>
    <t>rachel-carson-national-estuarine-research-reserve-limnodromus-scolopaceus</t>
  </si>
  <si>
    <t>rachel-carson-national-estuarine-research-reserve-limosa-fedoa</t>
  </si>
  <si>
    <t>rachel-carson-national-estuarine-research-reserve-lophodytes-cucullatus</t>
  </si>
  <si>
    <t>rachel-carson-national-estuarine-research-reserve-melanerpes-carolinus</t>
  </si>
  <si>
    <t>rachel-carson-national-estuarine-research-reserve-melanitta-fusca</t>
  </si>
  <si>
    <t>rachel-carson-national-estuarine-research-reserve-melanitta-nigra</t>
  </si>
  <si>
    <t>rachel-carson-national-estuarine-research-reserve-melanitta-perspicillata</t>
  </si>
  <si>
    <t>rachel-carson-national-estuarine-research-reserve-melospiza-georgiana</t>
  </si>
  <si>
    <t>rachel-carson-national-estuarine-research-reserve-melospiza-melodia</t>
  </si>
  <si>
    <t>rachel-carson-national-estuarine-research-reserve-mergus-serrator</t>
  </si>
  <si>
    <t>rachel-carson-national-estuarine-research-reserve-mimus-polyglottos</t>
  </si>
  <si>
    <t>rachel-carson-national-estuarine-research-reserve-mniotilta-varia</t>
  </si>
  <si>
    <t>rachel-carson-national-estuarine-research-reserve-molothrus-ater</t>
  </si>
  <si>
    <t>rachel-carson-national-estuarine-research-reserve-morus-bassanus</t>
  </si>
  <si>
    <t>rachel-carson-national-estuarine-research-reserve-myiarchus-crinitus</t>
  </si>
  <si>
    <t>rachel-carson-national-estuarine-research-reserve-numenius-americanus</t>
  </si>
  <si>
    <t>rachel-carson-national-estuarine-research-reserve-numenius-phaeopus</t>
  </si>
  <si>
    <t>rachel-carson-national-estuarine-research-reserve-nyctanassa-violacea</t>
  </si>
  <si>
    <t>rachel-carson-national-estuarine-research-reserve-nycticorax-nycticorax</t>
  </si>
  <si>
    <t>rachel-carson-national-estuarine-research-reserve-oxyura-jamaicensis</t>
  </si>
  <si>
    <t>rachel-carson-national-estuarine-research-reserve-pandion-haliaetus</t>
  </si>
  <si>
    <t>rachel-carson-national-estuarine-research-reserve-parula-americana</t>
  </si>
  <si>
    <t>rachel-carson-national-estuarine-research-reserve-passer-domesticus</t>
  </si>
  <si>
    <t>rachel-carson-national-estuarine-research-reserve-passerculus-sandwichensis</t>
  </si>
  <si>
    <t>rachel-carson-national-estuarine-research-reserve-passerella-iliaca</t>
  </si>
  <si>
    <t>rachel-carson-national-estuarine-research-reserve-passerina-caerulea</t>
  </si>
  <si>
    <t>rachel-carson-national-estuarine-research-reserve-passerina-ciris</t>
  </si>
  <si>
    <t>rachel-carson-national-estuarine-research-reserve-passerina-cyanea</t>
  </si>
  <si>
    <t>rachel-carson-national-estuarine-research-reserve-pelecanus-occidentalis</t>
  </si>
  <si>
    <t>rachel-carson-national-estuarine-research-reserve-phalacrocorax-auritus</t>
  </si>
  <si>
    <t>rachel-carson-national-estuarine-research-reserve-phalacrocorax-carbo</t>
  </si>
  <si>
    <t>rachel-carson-national-estuarine-research-reserve-phalaropus-lobatus</t>
  </si>
  <si>
    <t>rachel-carson-national-estuarine-research-reserve-picoides-pubescens</t>
  </si>
  <si>
    <t>rachel-carson-national-estuarine-research-reserve-pipilo-erythrophthalmus</t>
  </si>
  <si>
    <t>rachel-carson-national-estuarine-research-reserve-plectrophenax-nivalis</t>
  </si>
  <si>
    <t>rachel-carson-national-estuarine-research-reserve-plegadis-falcinellus</t>
  </si>
  <si>
    <t>rachel-carson-national-estuarine-research-reserve-pluvialis-dominica</t>
  </si>
  <si>
    <t>rachel-carson-national-estuarine-research-reserve-pluvialis-squatarola</t>
  </si>
  <si>
    <t>rachel-carson-national-estuarine-research-reserve-podiceps-auritus</t>
  </si>
  <si>
    <t>rachel-carson-national-estuarine-research-reserve-podilymbus-podiceps</t>
  </si>
  <si>
    <t>rachel-carson-national-estuarine-research-reserve-poecile-carolinensis</t>
  </si>
  <si>
    <t>rachel-carson-national-estuarine-research-reserve-polioptila-caerulea</t>
  </si>
  <si>
    <t>rachel-carson-national-estuarine-research-reserve-porzana-carolina</t>
  </si>
  <si>
    <t>rachel-carson-national-estuarine-research-reserve-progne-subis</t>
  </si>
  <si>
    <t>rachel-carson-national-estuarine-research-reserve-quiscalus-major</t>
  </si>
  <si>
    <t>rachel-carson-national-estuarine-research-reserve-quiscalus-quiscula</t>
  </si>
  <si>
    <t>rachel-carson-national-estuarine-research-reserve-rallus-limicola</t>
  </si>
  <si>
    <t>rachel-carson-national-estuarine-research-reserve-rallus-longirostris</t>
  </si>
  <si>
    <t>rachel-carson-national-estuarine-research-reserve-recurvirostra-americana</t>
  </si>
  <si>
    <t>rachel-carson-national-estuarine-research-reserve-regulus-calendula</t>
  </si>
  <si>
    <t>rachel-carson-national-estuarine-research-reserve-regulus-satrapa</t>
  </si>
  <si>
    <t>rachel-carson-national-estuarine-research-reserve-riparia-riparia</t>
  </si>
  <si>
    <t>rachel-carson-national-estuarine-research-reserve-rynchops-niger</t>
  </si>
  <si>
    <t>rachel-carson-national-estuarine-research-reserve-sayornis-phoebe</t>
  </si>
  <si>
    <t>rachel-carson-national-estuarine-research-reserve-scolopax-minor</t>
  </si>
  <si>
    <t>rachel-carson-national-estuarine-research-reserve-seiurus-noveboracensis</t>
  </si>
  <si>
    <t>rachel-carson-national-estuarine-research-reserve-setophaga-ruticilla</t>
  </si>
  <si>
    <t>rachel-carson-national-estuarine-research-reserve-sitta-canadensis</t>
  </si>
  <si>
    <t>rachel-carson-national-estuarine-research-reserve-sphyrapicus-varius</t>
  </si>
  <si>
    <t>rachel-carson-national-estuarine-research-reserve-spizella-passerina</t>
  </si>
  <si>
    <t>rachel-carson-national-estuarine-research-reserve-spizella-pusilla</t>
  </si>
  <si>
    <t>rachel-carson-national-estuarine-research-reserve-stelgidopteryx-serripennis</t>
  </si>
  <si>
    <t>rachel-carson-national-estuarine-research-reserve-stercorarius-parasiticus</t>
  </si>
  <si>
    <t>rachel-carson-national-estuarine-research-reserve-stercorarius-pomarinus</t>
  </si>
  <si>
    <t>rachel-carson-national-estuarine-research-reserve-sterna-forsteri</t>
  </si>
  <si>
    <t>rachel-carson-national-estuarine-research-reserve-sterna-hirundo</t>
  </si>
  <si>
    <t>rachel-carson-national-estuarine-research-reserve-sternula-antillarum</t>
  </si>
  <si>
    <t>rachel-carson-national-estuarine-research-reserve-streptopelia-decaocto</t>
  </si>
  <si>
    <t>rachel-carson-national-estuarine-research-reserve-sturnella-magna</t>
  </si>
  <si>
    <t>rachel-carson-national-estuarine-research-reserve-sturnus-vulgaris</t>
  </si>
  <si>
    <t>rachel-carson-national-estuarine-research-reserve-tachycineta-bicolor</t>
  </si>
  <si>
    <t>rachel-carson-national-estuarine-research-reserve-thalasseus-maximus</t>
  </si>
  <si>
    <t>rachel-carson-national-estuarine-research-reserve-thalasseus-sandvicensis</t>
  </si>
  <si>
    <t>rachel-carson-national-estuarine-research-reserve-thryothorus-ludovicianus</t>
  </si>
  <si>
    <t>rachel-carson-national-estuarine-research-reserve-toxostoma-rufum</t>
  </si>
  <si>
    <t>rachel-carson-national-estuarine-research-reserve-tringa-flavipes</t>
  </si>
  <si>
    <t>rachel-carson-national-estuarine-research-reserve-tringa-melanoleuca</t>
  </si>
  <si>
    <t>rachel-carson-national-estuarine-research-reserve-tringa-semipalmata</t>
  </si>
  <si>
    <t>rachel-carson-national-estuarine-research-reserve-troglodytes-aedon</t>
  </si>
  <si>
    <t>rachel-carson-national-estuarine-research-reserve-troglodytes-troglodytes</t>
  </si>
  <si>
    <t>rachel-carson-national-estuarine-research-reserve-turdus-migratorius</t>
  </si>
  <si>
    <t>rachel-carson-national-estuarine-research-reserve-tyrannus-tyrannus</t>
  </si>
  <si>
    <t>rachel-carson-national-estuarine-research-reserve-tyto-alba</t>
  </si>
  <si>
    <t>rachel-carson-national-estuarine-research-reserve-vermivora-celata</t>
  </si>
  <si>
    <t>rachel-carson-national-estuarine-research-reserve-vireo-griseus</t>
  </si>
  <si>
    <t>rachel-carson-national-estuarine-research-reserve-vireo-olivaceus</t>
  </si>
  <si>
    <t>rachel-carson-national-estuarine-research-reserve-zenaida-macroura</t>
  </si>
  <si>
    <t>rachel-carson-national-estuarine-research-reserve-zonotrichia-albicollis</t>
  </si>
  <si>
    <t>rachel-carson-national-estuarine-research-reserve-zonotrichia-leucophrys</t>
  </si>
  <si>
    <t>match?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</si>
</sst>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opLeftCell="A165" zoomScale="80" zoomScaleNormal="80" workbookViewId="0">
      <selection activeCell="C2" sqref="C2:J198"/>
    </sheetView>
  </sheetViews>
  <sheetFormatPr defaultRowHeight="15" x14ac:dyDescent="0.25"/>
  <cols>
    <col min="1" max="5" width="33.5703125" style="2" customWidth="1"/>
    <col min="6" max="10" width="8.7109375" style="2" customWidth="1"/>
    <col min="11" max="16384" width="9.140625" style="2"/>
  </cols>
  <sheetData>
    <row r="1" spans="1:15" x14ac:dyDescent="0.25">
      <c r="A1" s="2" t="s">
        <v>1041</v>
      </c>
      <c r="B1" s="2" t="s">
        <v>1042</v>
      </c>
      <c r="C1" s="2" t="s">
        <v>1485</v>
      </c>
      <c r="D1" s="2" t="s">
        <v>1486</v>
      </c>
      <c r="E1" s="2" t="s">
        <v>1487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1488</v>
      </c>
    </row>
    <row r="2" spans="1:15" x14ac:dyDescent="0.25">
      <c r="A2" s="1" t="s">
        <v>814</v>
      </c>
      <c r="B2" s="1" t="s">
        <v>376</v>
      </c>
      <c r="C2" s="1" t="s">
        <v>376</v>
      </c>
      <c r="D2" s="1" t="str">
        <f>VLOOKUP(C2,all_birds!$A$2:$C$420,2,FALSE)</f>
        <v>Gavia stellata</v>
      </c>
      <c r="E2" s="1" t="str">
        <f>VLOOKUP(C2,all_birds!$A$2:$C$420,3,FALSE)</f>
        <v>gavia-stellata</v>
      </c>
      <c r="F2" s="1">
        <v>2</v>
      </c>
      <c r="G2" s="1">
        <v>0</v>
      </c>
      <c r="H2" s="1">
        <v>0</v>
      </c>
      <c r="I2" s="1">
        <v>3</v>
      </c>
      <c r="J2" s="1" t="str">
        <f>F2&amp;G2&amp;H2&amp;I2</f>
        <v>2003</v>
      </c>
      <c r="K2" s="1" t="s">
        <v>815</v>
      </c>
      <c r="L2" s="1" t="s">
        <v>816</v>
      </c>
      <c r="M2" s="1" t="s">
        <v>816</v>
      </c>
      <c r="N2" s="1" t="s">
        <v>817</v>
      </c>
      <c r="O2" s="1" t="s">
        <v>818</v>
      </c>
    </row>
    <row r="3" spans="1:15" x14ac:dyDescent="0.25">
      <c r="A3" s="1" t="s">
        <v>819</v>
      </c>
      <c r="B3" s="1" t="s">
        <v>376</v>
      </c>
      <c r="C3" s="1" t="s">
        <v>376</v>
      </c>
      <c r="D3" s="1" t="str">
        <f>VLOOKUP(C3,all_birds!$A$2:$C$420,2,FALSE)</f>
        <v>Gavia stellata</v>
      </c>
      <c r="E3" s="1" t="str">
        <f>VLOOKUP(C3,all_birds!$A$2:$C$420,3,FALSE)</f>
        <v>gavia-stellata</v>
      </c>
      <c r="F3" s="1">
        <v>2</v>
      </c>
      <c r="G3" s="1">
        <v>0</v>
      </c>
      <c r="H3" s="1">
        <v>3</v>
      </c>
      <c r="I3" s="1">
        <v>3</v>
      </c>
      <c r="J3" s="1" t="str">
        <f t="shared" ref="J3:J66" si="0">F3&amp;G3&amp;H3&amp;I3</f>
        <v>2033</v>
      </c>
      <c r="K3" s="1" t="s">
        <v>815</v>
      </c>
      <c r="L3" s="1" t="s">
        <v>816</v>
      </c>
      <c r="M3" s="1" t="s">
        <v>817</v>
      </c>
      <c r="N3" s="1" t="s">
        <v>817</v>
      </c>
      <c r="O3" s="1" t="s">
        <v>818</v>
      </c>
    </row>
    <row r="4" spans="1:15" x14ac:dyDescent="0.25">
      <c r="A4" s="1" t="s">
        <v>820</v>
      </c>
      <c r="B4" s="1" t="s">
        <v>373</v>
      </c>
      <c r="C4" s="1" t="s">
        <v>373</v>
      </c>
      <c r="D4" s="1" t="str">
        <f>VLOOKUP(C4,all_birds!$A$2:$C$420,2,FALSE)</f>
        <v>Gavia immer</v>
      </c>
      <c r="E4" s="1" t="str">
        <f>VLOOKUP(C4,all_birds!$A$2:$C$420,3,FALSE)</f>
        <v>gavia-immer</v>
      </c>
      <c r="F4" s="1">
        <v>4</v>
      </c>
      <c r="G4" s="1">
        <v>2</v>
      </c>
      <c r="H4" s="1">
        <v>3</v>
      </c>
      <c r="I4" s="1">
        <v>5</v>
      </c>
      <c r="J4" s="1" t="str">
        <f t="shared" si="0"/>
        <v>4235</v>
      </c>
      <c r="K4" s="1" t="s">
        <v>821</v>
      </c>
      <c r="L4" s="1" t="s">
        <v>815</v>
      </c>
      <c r="M4" s="1" t="s">
        <v>817</v>
      </c>
      <c r="N4" s="1" t="s">
        <v>822</v>
      </c>
      <c r="O4" s="1" t="s">
        <v>818</v>
      </c>
    </row>
    <row r="5" spans="1:15" x14ac:dyDescent="0.25">
      <c r="A5" s="1" t="s">
        <v>823</v>
      </c>
      <c r="B5" s="1" t="s">
        <v>598</v>
      </c>
      <c r="C5" s="1" t="s">
        <v>598</v>
      </c>
      <c r="D5" s="1" t="str">
        <f>VLOOKUP(C5,all_birds!$A$2:$C$420,2,FALSE)</f>
        <v>Podilymbus podiceps</v>
      </c>
      <c r="E5" s="1" t="str">
        <f>VLOOKUP(C5,all_birds!$A$2:$C$420,3,FALSE)</f>
        <v>podilymbus-podiceps</v>
      </c>
      <c r="F5" s="1">
        <v>2</v>
      </c>
      <c r="G5" s="1">
        <v>0</v>
      </c>
      <c r="H5" s="1">
        <v>3</v>
      </c>
      <c r="I5" s="1">
        <v>3</v>
      </c>
      <c r="J5" s="1" t="str">
        <f t="shared" si="0"/>
        <v>2033</v>
      </c>
      <c r="K5" s="1" t="s">
        <v>815</v>
      </c>
      <c r="L5" s="1" t="s">
        <v>816</v>
      </c>
      <c r="M5" s="1" t="s">
        <v>817</v>
      </c>
      <c r="N5" s="1" t="s">
        <v>817</v>
      </c>
      <c r="O5" s="1" t="s">
        <v>824</v>
      </c>
    </row>
    <row r="6" spans="1:15" x14ac:dyDescent="0.25">
      <c r="A6" s="1" t="s">
        <v>825</v>
      </c>
      <c r="B6" s="1" t="s">
        <v>592</v>
      </c>
      <c r="C6" s="1" t="s">
        <v>592</v>
      </c>
      <c r="D6" s="1" t="str">
        <f>VLOOKUP(C6,all_birds!$A$2:$C$420,2,FALSE)</f>
        <v>Podiceps auritus</v>
      </c>
      <c r="E6" s="1" t="str">
        <f>VLOOKUP(C6,all_birds!$A$2:$C$420,3,FALSE)</f>
        <v>podiceps-auritus</v>
      </c>
      <c r="F6" s="1">
        <v>3</v>
      </c>
      <c r="G6" s="1">
        <v>0</v>
      </c>
      <c r="H6" s="1">
        <v>2</v>
      </c>
      <c r="I6" s="1">
        <v>3</v>
      </c>
      <c r="J6" s="1" t="str">
        <f t="shared" si="0"/>
        <v>3023</v>
      </c>
      <c r="K6" s="1" t="s">
        <v>817</v>
      </c>
      <c r="L6" s="1" t="s">
        <v>816</v>
      </c>
      <c r="M6" s="1" t="s">
        <v>815</v>
      </c>
      <c r="N6" s="1" t="s">
        <v>817</v>
      </c>
      <c r="O6" s="1" t="s">
        <v>818</v>
      </c>
    </row>
    <row r="7" spans="1:15" x14ac:dyDescent="0.25">
      <c r="A7" s="1" t="s">
        <v>826</v>
      </c>
      <c r="B7" s="1" t="s">
        <v>826</v>
      </c>
      <c r="C7" s="1" t="s">
        <v>610</v>
      </c>
      <c r="D7" s="1" t="str">
        <f>VLOOKUP(C7,all_birds!$A$2:$C$420,2,FALSE)</f>
        <v>Porzana carolina</v>
      </c>
      <c r="E7" s="1" t="str">
        <f>VLOOKUP(C7,all_birds!$A$2:$C$420,3,FALSE)</f>
        <v>porzana-carolina</v>
      </c>
      <c r="F7" s="1">
        <v>2</v>
      </c>
      <c r="G7" s="1">
        <v>2</v>
      </c>
      <c r="H7" s="1">
        <v>0</v>
      </c>
      <c r="I7" s="1">
        <v>0</v>
      </c>
      <c r="J7" s="1" t="str">
        <f t="shared" si="0"/>
        <v>2200</v>
      </c>
      <c r="K7" s="1" t="s">
        <v>815</v>
      </c>
      <c r="L7" s="1" t="s">
        <v>815</v>
      </c>
      <c r="M7" s="1" t="s">
        <v>816</v>
      </c>
      <c r="N7" s="1" t="s">
        <v>816</v>
      </c>
      <c r="O7" s="1" t="s">
        <v>818</v>
      </c>
    </row>
    <row r="8" spans="1:15" x14ac:dyDescent="0.25">
      <c r="A8" s="1" t="s">
        <v>827</v>
      </c>
      <c r="B8" s="1" t="s">
        <v>827</v>
      </c>
      <c r="C8" s="1" t="s">
        <v>827</v>
      </c>
      <c r="D8" s="1" t="str">
        <f>VLOOKUP(C8,all_birds!$A$2:$C$420,2,FALSE)</f>
        <v>Puffinus lherminieri</v>
      </c>
      <c r="E8" s="1" t="str">
        <f>VLOOKUP(C8,all_birds!$A$2:$C$420,3,FALSE)</f>
        <v>puffinus-lherminieri</v>
      </c>
      <c r="F8" s="1">
        <v>0</v>
      </c>
      <c r="G8" s="1">
        <v>2</v>
      </c>
      <c r="H8" s="1">
        <v>0</v>
      </c>
      <c r="I8" s="1">
        <v>0</v>
      </c>
      <c r="J8" s="1" t="str">
        <f t="shared" si="0"/>
        <v>0200</v>
      </c>
      <c r="K8" s="1" t="s">
        <v>816</v>
      </c>
      <c r="L8" s="1" t="s">
        <v>815</v>
      </c>
      <c r="M8" s="1" t="s">
        <v>816</v>
      </c>
      <c r="N8" s="1" t="s">
        <v>816</v>
      </c>
      <c r="O8" s="1" t="s">
        <v>818</v>
      </c>
    </row>
    <row r="9" spans="1:15" x14ac:dyDescent="0.25">
      <c r="A9" s="1" t="s">
        <v>828</v>
      </c>
      <c r="B9" s="1" t="s">
        <v>828</v>
      </c>
      <c r="C9" s="1" t="s">
        <v>367</v>
      </c>
      <c r="D9" s="1" t="str">
        <f>VLOOKUP(C9,all_birds!$A$2:$C$420,2,FALSE)</f>
        <v>Gallinago delicata</v>
      </c>
      <c r="E9" s="1" t="str">
        <f>VLOOKUP(C9,all_birds!$A$2:$C$420,3,FALSE)</f>
        <v>gallinago-delicata</v>
      </c>
      <c r="F9" s="1">
        <v>2</v>
      </c>
      <c r="G9" s="1">
        <v>2</v>
      </c>
      <c r="H9" s="1">
        <v>0</v>
      </c>
      <c r="I9" s="1">
        <v>0</v>
      </c>
      <c r="J9" s="1" t="str">
        <f t="shared" si="0"/>
        <v>2200</v>
      </c>
      <c r="K9" s="1" t="s">
        <v>815</v>
      </c>
      <c r="L9" s="1" t="s">
        <v>815</v>
      </c>
      <c r="M9" s="1" t="s">
        <v>816</v>
      </c>
      <c r="N9" s="1" t="s">
        <v>816</v>
      </c>
      <c r="O9" s="1" t="s">
        <v>818</v>
      </c>
    </row>
    <row r="10" spans="1:15" x14ac:dyDescent="0.25">
      <c r="A10" s="1" t="s">
        <v>829</v>
      </c>
      <c r="B10" s="1" t="s">
        <v>505</v>
      </c>
      <c r="C10" s="1" t="s">
        <v>505</v>
      </c>
      <c r="D10" s="1" t="str">
        <f>VLOOKUP(C10,all_birds!$A$2:$C$420,2,FALSE)</f>
        <v>Morus bassanus</v>
      </c>
      <c r="E10" s="1" t="str">
        <f>VLOOKUP(C10,all_birds!$A$2:$C$420,3,FALSE)</f>
        <v>morus-bassanus</v>
      </c>
      <c r="F10" s="1">
        <v>4</v>
      </c>
      <c r="G10" s="1">
        <v>0</v>
      </c>
      <c r="H10" s="1">
        <v>2</v>
      </c>
      <c r="I10" s="1">
        <v>4</v>
      </c>
      <c r="J10" s="1" t="str">
        <f t="shared" si="0"/>
        <v>4024</v>
      </c>
      <c r="K10" s="1" t="s">
        <v>821</v>
      </c>
      <c r="L10" s="1" t="s">
        <v>816</v>
      </c>
      <c r="M10" s="1" t="s">
        <v>815</v>
      </c>
      <c r="N10" s="1" t="s">
        <v>821</v>
      </c>
      <c r="O10" s="1" t="s">
        <v>818</v>
      </c>
    </row>
    <row r="11" spans="1:15" x14ac:dyDescent="0.25">
      <c r="A11" s="1" t="s">
        <v>830</v>
      </c>
      <c r="B11" s="1" t="s">
        <v>553</v>
      </c>
      <c r="C11" s="1" t="s">
        <v>553</v>
      </c>
      <c r="D11" s="1" t="str">
        <f>VLOOKUP(C11,all_birds!$A$2:$C$420,2,FALSE)</f>
        <v>Pelecanus occidentalis</v>
      </c>
      <c r="E11" s="1" t="str">
        <f>VLOOKUP(C11,all_birds!$A$2:$C$420,3,FALSE)</f>
        <v>pelecanus-occidentalis</v>
      </c>
      <c r="F11" s="1">
        <v>5</v>
      </c>
      <c r="G11" s="1">
        <v>5</v>
      </c>
      <c r="H11" s="1">
        <v>5</v>
      </c>
      <c r="I11" s="1">
        <v>5</v>
      </c>
      <c r="J11" s="1" t="str">
        <f t="shared" si="0"/>
        <v>5555</v>
      </c>
      <c r="K11" s="1" t="s">
        <v>822</v>
      </c>
      <c r="L11" s="1" t="s">
        <v>822</v>
      </c>
      <c r="M11" s="1" t="s">
        <v>822</v>
      </c>
      <c r="N11" s="1" t="s">
        <v>822</v>
      </c>
      <c r="O11" s="1" t="s">
        <v>831</v>
      </c>
    </row>
    <row r="12" spans="1:15" x14ac:dyDescent="0.25">
      <c r="A12" s="1" t="s">
        <v>832</v>
      </c>
      <c r="B12" s="1" t="s">
        <v>832</v>
      </c>
      <c r="C12" s="1" t="s">
        <v>832</v>
      </c>
      <c r="D12" s="1" t="str">
        <f>VLOOKUP(C12,all_birds!$A$2:$C$420,2,FALSE)</f>
        <v>Pelecanus erythrorhynchos</v>
      </c>
      <c r="E12" s="1" t="str">
        <f>VLOOKUP(C12,all_birds!$A$2:$C$420,3,FALSE)</f>
        <v>pelecanus-erythrorhynchos</v>
      </c>
      <c r="F12" s="1">
        <v>1</v>
      </c>
      <c r="G12" s="1">
        <v>1</v>
      </c>
      <c r="H12" s="1">
        <v>1</v>
      </c>
      <c r="I12" s="1">
        <v>1</v>
      </c>
      <c r="J12" s="1" t="str">
        <f t="shared" si="0"/>
        <v>1111</v>
      </c>
      <c r="K12" s="1" t="s">
        <v>833</v>
      </c>
      <c r="L12" s="1" t="s">
        <v>833</v>
      </c>
      <c r="M12" s="1" t="s">
        <v>833</v>
      </c>
      <c r="N12" s="1" t="s">
        <v>833</v>
      </c>
      <c r="O12" s="1" t="s">
        <v>834</v>
      </c>
    </row>
    <row r="13" spans="1:15" x14ac:dyDescent="0.25">
      <c r="A13" s="1" t="s">
        <v>835</v>
      </c>
      <c r="B13" s="1" t="s">
        <v>562</v>
      </c>
      <c r="C13" s="1" t="s">
        <v>562</v>
      </c>
      <c r="D13" s="1" t="str">
        <f>VLOOKUP(C13,all_birds!$A$2:$C$420,2,FALSE)</f>
        <v>Phalacrocorax carbo</v>
      </c>
      <c r="E13" s="1" t="str">
        <f>VLOOKUP(C13,all_birds!$A$2:$C$420,3,FALSE)</f>
        <v>phalacrocorax-carbo</v>
      </c>
      <c r="F13" s="1">
        <v>0</v>
      </c>
      <c r="G13" s="1">
        <v>0</v>
      </c>
      <c r="H13" s="1">
        <v>1</v>
      </c>
      <c r="I13" s="1">
        <v>1</v>
      </c>
      <c r="J13" s="1" t="str">
        <f t="shared" si="0"/>
        <v>0011</v>
      </c>
      <c r="K13" s="1" t="s">
        <v>816</v>
      </c>
      <c r="L13" s="1" t="s">
        <v>816</v>
      </c>
      <c r="M13" s="1" t="s">
        <v>833</v>
      </c>
      <c r="N13" s="1" t="s">
        <v>833</v>
      </c>
      <c r="O13" s="1" t="s">
        <v>818</v>
      </c>
    </row>
    <row r="14" spans="1:15" x14ac:dyDescent="0.25">
      <c r="A14" s="1" t="s">
        <v>836</v>
      </c>
      <c r="B14" s="1" t="s">
        <v>559</v>
      </c>
      <c r="C14" s="1" t="s">
        <v>559</v>
      </c>
      <c r="D14" s="1" t="str">
        <f>VLOOKUP(C14,all_birds!$A$2:$C$420,2,FALSE)</f>
        <v>Phalacrocorax auritus</v>
      </c>
      <c r="E14" s="1" t="str">
        <f>VLOOKUP(C14,all_birds!$A$2:$C$420,3,FALSE)</f>
        <v>phalacrocorax-auritus</v>
      </c>
      <c r="F14" s="1">
        <v>5</v>
      </c>
      <c r="G14" s="1">
        <v>2</v>
      </c>
      <c r="H14" s="1">
        <v>5</v>
      </c>
      <c r="I14" s="1">
        <v>5</v>
      </c>
      <c r="J14" s="1" t="str">
        <f t="shared" si="0"/>
        <v>5255</v>
      </c>
      <c r="K14" s="1" t="s">
        <v>822</v>
      </c>
      <c r="L14" s="1" t="s">
        <v>815</v>
      </c>
      <c r="M14" s="1" t="s">
        <v>822</v>
      </c>
      <c r="N14" s="1" t="s">
        <v>822</v>
      </c>
      <c r="O14" s="1" t="s">
        <v>818</v>
      </c>
    </row>
    <row r="15" spans="1:15" x14ac:dyDescent="0.25">
      <c r="A15" s="1" t="s">
        <v>837</v>
      </c>
      <c r="B15" s="1" t="s">
        <v>106</v>
      </c>
      <c r="C15" s="1" t="s">
        <v>106</v>
      </c>
      <c r="D15" s="1" t="str">
        <f>VLOOKUP(C15,all_birds!$A$2:$C$420,2,FALSE)</f>
        <v>Botaurus lentiginosus</v>
      </c>
      <c r="E15" s="1" t="str">
        <f>VLOOKUP(C15,all_birds!$A$2:$C$420,3,FALSE)</f>
        <v>botaurus-lentiginosus</v>
      </c>
      <c r="F15" s="1">
        <v>2</v>
      </c>
      <c r="G15" s="1">
        <v>0</v>
      </c>
      <c r="H15" s="1">
        <v>2</v>
      </c>
      <c r="I15" s="1">
        <v>1</v>
      </c>
      <c r="J15" s="1" t="str">
        <f t="shared" si="0"/>
        <v>2021</v>
      </c>
      <c r="K15" s="1" t="s">
        <v>815</v>
      </c>
      <c r="L15" s="1" t="s">
        <v>816</v>
      </c>
      <c r="M15" s="1" t="s">
        <v>815</v>
      </c>
      <c r="N15" s="1" t="s">
        <v>833</v>
      </c>
      <c r="O15" s="1" t="s">
        <v>824</v>
      </c>
    </row>
    <row r="16" spans="1:15" x14ac:dyDescent="0.25">
      <c r="A16" s="1" t="s">
        <v>838</v>
      </c>
      <c r="B16" s="1" t="s">
        <v>415</v>
      </c>
      <c r="C16" s="1" t="s">
        <v>415</v>
      </c>
      <c r="D16" s="1" t="str">
        <f>VLOOKUP(C16,all_birds!$A$2:$C$420,2,FALSE)</f>
        <v>Ixobrychus exilis</v>
      </c>
      <c r="E16" s="1" t="str">
        <f>VLOOKUP(C16,all_birds!$A$2:$C$420,3,FALSE)</f>
        <v>ixobrychus-exilis</v>
      </c>
      <c r="F16" s="1">
        <v>2</v>
      </c>
      <c r="G16" s="1">
        <v>2</v>
      </c>
      <c r="H16" s="1">
        <v>2</v>
      </c>
      <c r="I16" s="1">
        <v>0</v>
      </c>
      <c r="J16" s="1" t="str">
        <f t="shared" si="0"/>
        <v>2220</v>
      </c>
      <c r="K16" s="1" t="s">
        <v>815</v>
      </c>
      <c r="L16" s="1" t="s">
        <v>815</v>
      </c>
      <c r="M16" s="1" t="s">
        <v>815</v>
      </c>
      <c r="N16" s="1" t="s">
        <v>816</v>
      </c>
      <c r="O16" s="1" t="s">
        <v>824</v>
      </c>
    </row>
    <row r="17" spans="1:15" x14ac:dyDescent="0.25">
      <c r="A17" s="1" t="s">
        <v>839</v>
      </c>
      <c r="B17" s="1" t="s">
        <v>76</v>
      </c>
      <c r="C17" s="1" t="s">
        <v>76</v>
      </c>
      <c r="D17" s="1" t="str">
        <f>VLOOKUP(C17,all_birds!$A$2:$C$420,2,FALSE)</f>
        <v>Ardea herodias</v>
      </c>
      <c r="E17" s="1" t="str">
        <f>VLOOKUP(C17,all_birds!$A$2:$C$420,3,FALSE)</f>
        <v>ardea-herodias</v>
      </c>
      <c r="F17" s="1">
        <v>4</v>
      </c>
      <c r="G17" s="1">
        <v>3</v>
      </c>
      <c r="H17" s="1">
        <v>4</v>
      </c>
      <c r="I17" s="1">
        <v>5</v>
      </c>
      <c r="J17" s="1" t="str">
        <f t="shared" si="0"/>
        <v>4345</v>
      </c>
      <c r="K17" s="1" t="s">
        <v>821</v>
      </c>
      <c r="L17" s="1" t="s">
        <v>817</v>
      </c>
      <c r="M17" s="1" t="s">
        <v>821</v>
      </c>
      <c r="N17" s="1" t="s">
        <v>822</v>
      </c>
      <c r="O17" s="1" t="s">
        <v>840</v>
      </c>
    </row>
    <row r="18" spans="1:15" x14ac:dyDescent="0.25">
      <c r="A18" s="1" t="s">
        <v>841</v>
      </c>
      <c r="B18" s="1" t="s">
        <v>73</v>
      </c>
      <c r="C18" s="1" t="s">
        <v>73</v>
      </c>
      <c r="D18" s="1" t="str">
        <f>VLOOKUP(C18,all_birds!$A$2:$C$420,2,FALSE)</f>
        <v>Ardea alba</v>
      </c>
      <c r="E18" s="1" t="str">
        <f>VLOOKUP(C18,all_birds!$A$2:$C$420,3,FALSE)</f>
        <v>ardea-alba</v>
      </c>
      <c r="F18" s="1">
        <v>5</v>
      </c>
      <c r="G18" s="1">
        <v>5</v>
      </c>
      <c r="H18" s="1">
        <v>5</v>
      </c>
      <c r="I18" s="1">
        <v>4</v>
      </c>
      <c r="J18" s="1" t="str">
        <f t="shared" si="0"/>
        <v>5554</v>
      </c>
      <c r="K18" s="1" t="s">
        <v>822</v>
      </c>
      <c r="L18" s="1" t="s">
        <v>822</v>
      </c>
      <c r="M18" s="1" t="s">
        <v>822</v>
      </c>
      <c r="N18" s="1" t="s">
        <v>821</v>
      </c>
      <c r="O18" s="1" t="s">
        <v>840</v>
      </c>
    </row>
    <row r="19" spans="1:15" x14ac:dyDescent="0.25">
      <c r="A19" s="1" t="s">
        <v>842</v>
      </c>
      <c r="B19" s="1" t="s">
        <v>331</v>
      </c>
      <c r="C19" s="1" t="s">
        <v>331</v>
      </c>
      <c r="D19" s="1" t="str">
        <f>VLOOKUP(C19,all_birds!$A$2:$C$420,2,FALSE)</f>
        <v>Egretta thula</v>
      </c>
      <c r="E19" s="1" t="str">
        <f>VLOOKUP(C19,all_birds!$A$2:$C$420,3,FALSE)</f>
        <v>egretta-thula</v>
      </c>
      <c r="F19" s="1">
        <v>5</v>
      </c>
      <c r="G19" s="1">
        <v>5</v>
      </c>
      <c r="H19" s="1">
        <v>5</v>
      </c>
      <c r="I19" s="1">
        <v>4</v>
      </c>
      <c r="J19" s="1" t="str">
        <f t="shared" si="0"/>
        <v>5554</v>
      </c>
      <c r="K19" s="1" t="s">
        <v>822</v>
      </c>
      <c r="L19" s="1" t="s">
        <v>822</v>
      </c>
      <c r="M19" s="1" t="s">
        <v>822</v>
      </c>
      <c r="N19" s="1" t="s">
        <v>821</v>
      </c>
      <c r="O19" s="1" t="s">
        <v>840</v>
      </c>
    </row>
    <row r="20" spans="1:15" x14ac:dyDescent="0.25">
      <c r="A20" s="1" t="s">
        <v>843</v>
      </c>
      <c r="B20" s="1" t="s">
        <v>328</v>
      </c>
      <c r="C20" s="1" t="s">
        <v>328</v>
      </c>
      <c r="D20" s="1" t="str">
        <f>VLOOKUP(C20,all_birds!$A$2:$C$420,2,FALSE)</f>
        <v>Egretta caerulea</v>
      </c>
      <c r="E20" s="1" t="str">
        <f>VLOOKUP(C20,all_birds!$A$2:$C$420,3,FALSE)</f>
        <v>egretta-caerulea</v>
      </c>
      <c r="F20" s="1">
        <v>4</v>
      </c>
      <c r="G20" s="1">
        <v>4</v>
      </c>
      <c r="H20" s="1">
        <v>4</v>
      </c>
      <c r="I20" s="1">
        <v>3</v>
      </c>
      <c r="J20" s="1" t="str">
        <f t="shared" si="0"/>
        <v>4443</v>
      </c>
      <c r="K20" s="1" t="s">
        <v>821</v>
      </c>
      <c r="L20" s="1" t="s">
        <v>821</v>
      </c>
      <c r="M20" s="1" t="s">
        <v>821</v>
      </c>
      <c r="N20" s="1" t="s">
        <v>817</v>
      </c>
      <c r="O20" s="1" t="s">
        <v>840</v>
      </c>
    </row>
    <row r="21" spans="1:15" x14ac:dyDescent="0.25">
      <c r="A21" s="1" t="s">
        <v>844</v>
      </c>
      <c r="B21" s="1" t="s">
        <v>334</v>
      </c>
      <c r="C21" s="1" t="s">
        <v>334</v>
      </c>
      <c r="D21" s="1" t="str">
        <f>VLOOKUP(C21,all_birds!$A$2:$C$420,2,FALSE)</f>
        <v>Egretta tricolor</v>
      </c>
      <c r="E21" s="1" t="str">
        <f>VLOOKUP(C21,all_birds!$A$2:$C$420,3,FALSE)</f>
        <v>egretta-tricolor</v>
      </c>
      <c r="F21" s="1">
        <v>5</v>
      </c>
      <c r="G21" s="1">
        <v>5</v>
      </c>
      <c r="H21" s="1">
        <v>5</v>
      </c>
      <c r="I21" s="1">
        <v>4</v>
      </c>
      <c r="J21" s="1" t="str">
        <f t="shared" si="0"/>
        <v>5554</v>
      </c>
      <c r="K21" s="1" t="s">
        <v>822</v>
      </c>
      <c r="L21" s="1" t="s">
        <v>822</v>
      </c>
      <c r="M21" s="1" t="s">
        <v>822</v>
      </c>
      <c r="N21" s="1" t="s">
        <v>821</v>
      </c>
      <c r="O21" s="1" t="s">
        <v>840</v>
      </c>
    </row>
    <row r="22" spans="1:15" x14ac:dyDescent="0.25">
      <c r="A22" s="1" t="s">
        <v>845</v>
      </c>
      <c r="B22" s="1" t="s">
        <v>845</v>
      </c>
      <c r="C22" s="1" t="s">
        <v>845</v>
      </c>
      <c r="D22" s="1" t="str">
        <f>VLOOKUP(C22,all_birds!$A$2:$C$420,2,FALSE)</f>
        <v>Egretta rufescens</v>
      </c>
      <c r="E22" s="1" t="str">
        <f>VLOOKUP(C22,all_birds!$A$2:$C$420,3,FALSE)</f>
        <v>egretta-rufescens</v>
      </c>
      <c r="F22" s="1">
        <v>1</v>
      </c>
      <c r="G22" s="1">
        <v>2</v>
      </c>
      <c r="H22" s="1">
        <v>2</v>
      </c>
      <c r="I22" s="1">
        <v>0</v>
      </c>
      <c r="J22" s="1" t="str">
        <f t="shared" si="0"/>
        <v>1220</v>
      </c>
      <c r="K22" s="1" t="s">
        <v>833</v>
      </c>
      <c r="L22" s="1" t="s">
        <v>815</v>
      </c>
      <c r="M22" s="1" t="s">
        <v>815</v>
      </c>
      <c r="N22" s="1" t="s">
        <v>816</v>
      </c>
      <c r="O22" s="1" t="s">
        <v>840</v>
      </c>
    </row>
    <row r="23" spans="1:15" x14ac:dyDescent="0.25">
      <c r="A23" s="1" t="s">
        <v>846</v>
      </c>
      <c r="B23" s="1" t="s">
        <v>118</v>
      </c>
      <c r="C23" s="1" t="s">
        <v>118</v>
      </c>
      <c r="D23" s="1" t="str">
        <f>VLOOKUP(C23,all_birds!$A$2:$C$420,2,FALSE)</f>
        <v>Bubulcus ibis</v>
      </c>
      <c r="E23" s="1" t="str">
        <f>VLOOKUP(C23,all_birds!$A$2:$C$420,3,FALSE)</f>
        <v>bubulcus-ibis</v>
      </c>
      <c r="F23" s="1">
        <v>3</v>
      </c>
      <c r="G23" s="1">
        <v>3</v>
      </c>
      <c r="H23" s="1">
        <v>2</v>
      </c>
      <c r="I23" s="1">
        <v>0</v>
      </c>
      <c r="J23" s="1" t="str">
        <f t="shared" si="0"/>
        <v>3320</v>
      </c>
      <c r="K23" s="1" t="s">
        <v>817</v>
      </c>
      <c r="L23" s="1" t="s">
        <v>817</v>
      </c>
      <c r="M23" s="1" t="s">
        <v>815</v>
      </c>
      <c r="N23" s="1" t="s">
        <v>816</v>
      </c>
      <c r="O23" s="1" t="s">
        <v>847</v>
      </c>
    </row>
    <row r="24" spans="1:15" x14ac:dyDescent="0.25">
      <c r="A24" s="1" t="s">
        <v>848</v>
      </c>
      <c r="B24" s="1" t="s">
        <v>136</v>
      </c>
      <c r="C24" s="1" t="s">
        <v>136</v>
      </c>
      <c r="D24" s="1" t="str">
        <f>VLOOKUP(C24,all_birds!$A$2:$C$420,2,FALSE)</f>
        <v>Butorides virescens</v>
      </c>
      <c r="E24" s="1" t="str">
        <f>VLOOKUP(C24,all_birds!$A$2:$C$420,3,FALSE)</f>
        <v>butorides-virescens</v>
      </c>
      <c r="F24" s="1">
        <v>4</v>
      </c>
      <c r="G24" s="1">
        <v>4</v>
      </c>
      <c r="H24" s="1">
        <v>3</v>
      </c>
      <c r="I24" s="1">
        <v>0</v>
      </c>
      <c r="J24" s="1" t="str">
        <f t="shared" si="0"/>
        <v>4430</v>
      </c>
      <c r="K24" s="1" t="s">
        <v>821</v>
      </c>
      <c r="L24" s="1" t="s">
        <v>821</v>
      </c>
      <c r="M24" s="1" t="s">
        <v>817</v>
      </c>
      <c r="N24" s="1" t="s">
        <v>816</v>
      </c>
      <c r="O24" s="1" t="s">
        <v>824</v>
      </c>
    </row>
    <row r="25" spans="1:15" x14ac:dyDescent="0.25">
      <c r="A25" s="1" t="s">
        <v>849</v>
      </c>
      <c r="B25" s="1" t="s">
        <v>517</v>
      </c>
      <c r="C25" s="1" t="s">
        <v>517</v>
      </c>
      <c r="D25" s="1" t="str">
        <f>VLOOKUP(C25,all_birds!$A$2:$C$420,2,FALSE)</f>
        <v>Nycticorax nycticorax</v>
      </c>
      <c r="E25" s="1" t="str">
        <f>VLOOKUP(C25,all_birds!$A$2:$C$420,3,FALSE)</f>
        <v>nycticorax-nycticorax</v>
      </c>
      <c r="F25" s="1">
        <v>4</v>
      </c>
      <c r="G25" s="1">
        <v>4</v>
      </c>
      <c r="H25" s="1">
        <v>5</v>
      </c>
      <c r="I25" s="1">
        <v>5</v>
      </c>
      <c r="J25" s="1" t="str">
        <f t="shared" si="0"/>
        <v>4455</v>
      </c>
      <c r="K25" s="1" t="s">
        <v>821</v>
      </c>
      <c r="L25" s="1" t="s">
        <v>821</v>
      </c>
      <c r="M25" s="1" t="s">
        <v>822</v>
      </c>
      <c r="N25" s="1" t="s">
        <v>822</v>
      </c>
      <c r="O25" s="1" t="s">
        <v>840</v>
      </c>
    </row>
    <row r="26" spans="1:15" x14ac:dyDescent="0.25">
      <c r="A26" s="1" t="s">
        <v>850</v>
      </c>
      <c r="B26" s="1" t="s">
        <v>514</v>
      </c>
      <c r="C26" s="1" t="s">
        <v>514</v>
      </c>
      <c r="D26" s="1" t="str">
        <f>VLOOKUP(C26,all_birds!$A$2:$C$420,2,FALSE)</f>
        <v>Nyctanassa violacea</v>
      </c>
      <c r="E26" s="1" t="str">
        <f>VLOOKUP(C26,all_birds!$A$2:$C$420,3,FALSE)</f>
        <v>nyctanassa-violacea</v>
      </c>
      <c r="F26" s="1">
        <v>2</v>
      </c>
      <c r="G26" s="1">
        <v>3</v>
      </c>
      <c r="H26" s="1">
        <v>2</v>
      </c>
      <c r="I26" s="1">
        <v>0</v>
      </c>
      <c r="J26" s="1" t="str">
        <f t="shared" si="0"/>
        <v>2320</v>
      </c>
      <c r="K26" s="1" t="s">
        <v>815</v>
      </c>
      <c r="L26" s="1" t="s">
        <v>817</v>
      </c>
      <c r="M26" s="1" t="s">
        <v>815</v>
      </c>
      <c r="N26" s="1" t="s">
        <v>816</v>
      </c>
      <c r="O26" s="1" t="s">
        <v>824</v>
      </c>
    </row>
    <row r="27" spans="1:15" x14ac:dyDescent="0.25">
      <c r="A27" s="1" t="s">
        <v>851</v>
      </c>
      <c r="B27" s="1" t="s">
        <v>349</v>
      </c>
      <c r="C27" s="1" t="s">
        <v>349</v>
      </c>
      <c r="D27" s="1" t="str">
        <f>VLOOKUP(C27,all_birds!$A$2:$C$420,2,FALSE)</f>
        <v>Eudocimus albus</v>
      </c>
      <c r="E27" s="1" t="str">
        <f>VLOOKUP(C27,all_birds!$A$2:$C$420,3,FALSE)</f>
        <v>eudocimus-albus</v>
      </c>
      <c r="F27" s="1">
        <v>5</v>
      </c>
      <c r="G27" s="1">
        <v>5</v>
      </c>
      <c r="H27" s="1">
        <v>5</v>
      </c>
      <c r="I27" s="1">
        <v>5</v>
      </c>
      <c r="J27" s="1" t="str">
        <f t="shared" si="0"/>
        <v>5555</v>
      </c>
      <c r="K27" s="1" t="s">
        <v>822</v>
      </c>
      <c r="L27" s="1" t="s">
        <v>822</v>
      </c>
      <c r="M27" s="1" t="s">
        <v>822</v>
      </c>
      <c r="N27" s="1" t="s">
        <v>822</v>
      </c>
      <c r="O27" s="1" t="s">
        <v>840</v>
      </c>
    </row>
    <row r="28" spans="1:15" x14ac:dyDescent="0.25">
      <c r="A28" s="1" t="s">
        <v>852</v>
      </c>
      <c r="B28" s="1" t="s">
        <v>583</v>
      </c>
      <c r="C28" s="1" t="s">
        <v>583</v>
      </c>
      <c r="D28" s="1" t="str">
        <f>VLOOKUP(C28,all_birds!$A$2:$C$420,2,FALSE)</f>
        <v>Plegadis falcinellus</v>
      </c>
      <c r="E28" s="1" t="str">
        <f>VLOOKUP(C28,all_birds!$A$2:$C$420,3,FALSE)</f>
        <v>plegadis-falcinellus</v>
      </c>
      <c r="F28" s="1">
        <v>2</v>
      </c>
      <c r="G28" s="1">
        <v>3</v>
      </c>
      <c r="H28" s="1">
        <v>2</v>
      </c>
      <c r="I28" s="1">
        <v>0</v>
      </c>
      <c r="J28" s="1" t="str">
        <f t="shared" si="0"/>
        <v>2320</v>
      </c>
      <c r="K28" s="1" t="s">
        <v>815</v>
      </c>
      <c r="L28" s="1" t="s">
        <v>817</v>
      </c>
      <c r="M28" s="1" t="s">
        <v>815</v>
      </c>
      <c r="N28" s="1" t="s">
        <v>816</v>
      </c>
      <c r="O28" s="1" t="s">
        <v>824</v>
      </c>
    </row>
    <row r="29" spans="1:15" x14ac:dyDescent="0.25">
      <c r="A29" s="1" t="s">
        <v>853</v>
      </c>
      <c r="B29" s="1" t="s">
        <v>109</v>
      </c>
      <c r="C29" s="1" t="s">
        <v>109</v>
      </c>
      <c r="D29" s="1" t="str">
        <f>VLOOKUP(C29,all_birds!$A$2:$C$420,2,FALSE)</f>
        <v>Branta bernicla</v>
      </c>
      <c r="E29" s="1" t="str">
        <f>VLOOKUP(C29,all_birds!$A$2:$C$420,3,FALSE)</f>
        <v>branta-bernicla</v>
      </c>
      <c r="F29" s="1">
        <v>0</v>
      </c>
      <c r="G29" s="1">
        <v>0</v>
      </c>
      <c r="H29" s="1">
        <v>0</v>
      </c>
      <c r="I29" s="1">
        <v>1</v>
      </c>
      <c r="J29" s="1" t="str">
        <f t="shared" si="0"/>
        <v>0001</v>
      </c>
      <c r="K29" s="1" t="s">
        <v>816</v>
      </c>
      <c r="L29" s="1" t="s">
        <v>816</v>
      </c>
      <c r="M29" s="1" t="s">
        <v>816</v>
      </c>
      <c r="N29" s="1" t="s">
        <v>833</v>
      </c>
      <c r="O29" s="1" t="s">
        <v>831</v>
      </c>
    </row>
    <row r="30" spans="1:15" x14ac:dyDescent="0.25">
      <c r="A30" s="1" t="s">
        <v>854</v>
      </c>
      <c r="B30" s="1" t="s">
        <v>112</v>
      </c>
      <c r="C30" s="1" t="s">
        <v>112</v>
      </c>
      <c r="D30" s="1" t="str">
        <f>VLOOKUP(C30,all_birds!$A$2:$C$420,2,FALSE)</f>
        <v>Branta canadensis</v>
      </c>
      <c r="E30" s="1" t="str">
        <f>VLOOKUP(C30,all_birds!$A$2:$C$420,3,FALSE)</f>
        <v>branta-canadensis</v>
      </c>
      <c r="F30" s="1">
        <v>2</v>
      </c>
      <c r="G30" s="1">
        <v>2</v>
      </c>
      <c r="H30" s="1">
        <v>2</v>
      </c>
      <c r="I30" s="1">
        <v>2</v>
      </c>
      <c r="J30" s="1" t="str">
        <f t="shared" si="0"/>
        <v>2222</v>
      </c>
      <c r="K30" s="1" t="s">
        <v>815</v>
      </c>
      <c r="L30" s="1" t="s">
        <v>815</v>
      </c>
      <c r="M30" s="1" t="s">
        <v>815</v>
      </c>
      <c r="N30" s="1" t="s">
        <v>815</v>
      </c>
      <c r="O30" s="1" t="s">
        <v>831</v>
      </c>
    </row>
    <row r="31" spans="1:15" x14ac:dyDescent="0.25">
      <c r="A31" s="1" t="s">
        <v>855</v>
      </c>
      <c r="B31" s="1" t="s">
        <v>52</v>
      </c>
      <c r="C31" s="1" t="s">
        <v>52</v>
      </c>
      <c r="D31" s="1" t="str">
        <f>VLOOKUP(C31,all_birds!$A$2:$C$420,2,FALSE)</f>
        <v>Anas crecca</v>
      </c>
      <c r="E31" s="1" t="str">
        <f>VLOOKUP(C31,all_birds!$A$2:$C$420,3,FALSE)</f>
        <v>anas-crecca</v>
      </c>
      <c r="F31" s="1">
        <v>2</v>
      </c>
      <c r="G31" s="1">
        <v>0</v>
      </c>
      <c r="H31" s="1">
        <v>2</v>
      </c>
      <c r="I31" s="1">
        <v>3</v>
      </c>
      <c r="J31" s="1" t="str">
        <f t="shared" si="0"/>
        <v>2023</v>
      </c>
      <c r="K31" s="1" t="s">
        <v>815</v>
      </c>
      <c r="L31" s="1" t="s">
        <v>816</v>
      </c>
      <c r="M31" s="1" t="s">
        <v>815</v>
      </c>
      <c r="N31" s="1" t="s">
        <v>817</v>
      </c>
      <c r="O31" s="1" t="s">
        <v>840</v>
      </c>
    </row>
    <row r="32" spans="1:15" x14ac:dyDescent="0.25">
      <c r="A32" s="1" t="s">
        <v>856</v>
      </c>
      <c r="B32" s="1" t="s">
        <v>61</v>
      </c>
      <c r="C32" s="1" t="s">
        <v>61</v>
      </c>
      <c r="D32" s="1" t="str">
        <f>VLOOKUP(C32,all_birds!$A$2:$C$420,2,FALSE)</f>
        <v>Anas rubripes</v>
      </c>
      <c r="E32" s="1" t="str">
        <f>VLOOKUP(C32,all_birds!$A$2:$C$420,3,FALSE)</f>
        <v>anas-rubripes</v>
      </c>
      <c r="F32" s="1">
        <v>1</v>
      </c>
      <c r="G32" s="1">
        <v>0</v>
      </c>
      <c r="H32" s="1">
        <v>2</v>
      </c>
      <c r="I32" s="1">
        <v>3</v>
      </c>
      <c r="J32" s="1" t="str">
        <f t="shared" si="0"/>
        <v>1023</v>
      </c>
      <c r="K32" s="1" t="s">
        <v>833</v>
      </c>
      <c r="L32" s="1" t="s">
        <v>816</v>
      </c>
      <c r="M32" s="1" t="s">
        <v>815</v>
      </c>
      <c r="N32" s="1" t="s">
        <v>817</v>
      </c>
      <c r="O32" s="1" t="s">
        <v>840</v>
      </c>
    </row>
    <row r="33" spans="1:15" x14ac:dyDescent="0.25">
      <c r="A33" s="1" t="s">
        <v>857</v>
      </c>
      <c r="B33" s="1" t="s">
        <v>58</v>
      </c>
      <c r="C33" s="1" t="s">
        <v>58</v>
      </c>
      <c r="D33" s="1" t="str">
        <f>VLOOKUP(C33,all_birds!$A$2:$C$420,2,FALSE)</f>
        <v>Anas platyrhynchos</v>
      </c>
      <c r="E33" s="1" t="str">
        <f>VLOOKUP(C33,all_birds!$A$2:$C$420,3,FALSE)</f>
        <v>anas-platyrhynchos</v>
      </c>
      <c r="F33" s="1">
        <v>3</v>
      </c>
      <c r="G33" s="1">
        <v>3</v>
      </c>
      <c r="H33" s="1">
        <v>3</v>
      </c>
      <c r="I33" s="1">
        <v>3</v>
      </c>
      <c r="J33" s="1" t="str">
        <f t="shared" si="0"/>
        <v>3333</v>
      </c>
      <c r="K33" s="1" t="s">
        <v>817</v>
      </c>
      <c r="L33" s="1" t="s">
        <v>817</v>
      </c>
      <c r="M33" s="1" t="s">
        <v>817</v>
      </c>
      <c r="N33" s="1" t="s">
        <v>817</v>
      </c>
      <c r="O33" s="1" t="s">
        <v>840</v>
      </c>
    </row>
    <row r="34" spans="1:15" x14ac:dyDescent="0.25">
      <c r="A34" s="1" t="s">
        <v>858</v>
      </c>
      <c r="B34" s="1" t="s">
        <v>43</v>
      </c>
      <c r="C34" s="1" t="s">
        <v>43</v>
      </c>
      <c r="D34" s="1" t="str">
        <f>VLOOKUP(C34,all_birds!$A$2:$C$420,2,FALSE)</f>
        <v>Anas acuta</v>
      </c>
      <c r="E34" s="1" t="str">
        <f>VLOOKUP(C34,all_birds!$A$2:$C$420,3,FALSE)</f>
        <v>anas-acuta</v>
      </c>
      <c r="F34" s="1">
        <v>1</v>
      </c>
      <c r="G34" s="1">
        <v>0</v>
      </c>
      <c r="H34" s="1">
        <v>1</v>
      </c>
      <c r="I34" s="1">
        <v>1</v>
      </c>
      <c r="J34" s="1" t="str">
        <f t="shared" si="0"/>
        <v>1011</v>
      </c>
      <c r="K34" s="1" t="s">
        <v>833</v>
      </c>
      <c r="L34" s="1" t="s">
        <v>816</v>
      </c>
      <c r="M34" s="1" t="s">
        <v>833</v>
      </c>
      <c r="N34" s="1" t="s">
        <v>833</v>
      </c>
      <c r="O34" s="1" t="s">
        <v>840</v>
      </c>
    </row>
    <row r="35" spans="1:15" x14ac:dyDescent="0.25">
      <c r="A35" s="1" t="s">
        <v>859</v>
      </c>
      <c r="B35" s="1" t="s">
        <v>55</v>
      </c>
      <c r="C35" s="1" t="s">
        <v>55</v>
      </c>
      <c r="D35" s="1" t="str">
        <f>VLOOKUP(C35,all_birds!$A$2:$C$420,2,FALSE)</f>
        <v>Anas discors</v>
      </c>
      <c r="E35" s="1" t="str">
        <f>VLOOKUP(C35,all_birds!$A$2:$C$420,3,FALSE)</f>
        <v>anas-discors</v>
      </c>
      <c r="F35" s="1">
        <v>3</v>
      </c>
      <c r="G35" s="1">
        <v>2</v>
      </c>
      <c r="H35" s="1">
        <v>3</v>
      </c>
      <c r="I35" s="1">
        <v>0</v>
      </c>
      <c r="J35" s="1" t="str">
        <f t="shared" si="0"/>
        <v>3230</v>
      </c>
      <c r="K35" s="1" t="s">
        <v>817</v>
      </c>
      <c r="L35" s="1" t="s">
        <v>815</v>
      </c>
      <c r="M35" s="1" t="s">
        <v>817</v>
      </c>
      <c r="N35" s="1" t="s">
        <v>816</v>
      </c>
      <c r="O35" s="1" t="s">
        <v>840</v>
      </c>
    </row>
    <row r="36" spans="1:15" x14ac:dyDescent="0.25">
      <c r="A36" s="1" t="s">
        <v>860</v>
      </c>
      <c r="B36" s="1" t="s">
        <v>49</v>
      </c>
      <c r="C36" s="1" t="s">
        <v>49</v>
      </c>
      <c r="D36" s="1" t="str">
        <f>VLOOKUP(C36,all_birds!$A$2:$C$420,2,FALSE)</f>
        <v>Anas clypeata</v>
      </c>
      <c r="E36" s="1" t="str">
        <f>VLOOKUP(C36,all_birds!$A$2:$C$420,3,FALSE)</f>
        <v>anas-clypeata</v>
      </c>
      <c r="F36" s="1">
        <v>2</v>
      </c>
      <c r="G36" s="1">
        <v>0</v>
      </c>
      <c r="H36" s="1">
        <v>1</v>
      </c>
      <c r="I36" s="1">
        <v>0</v>
      </c>
      <c r="J36" s="1" t="str">
        <f t="shared" si="0"/>
        <v>2010</v>
      </c>
      <c r="K36" s="1" t="s">
        <v>815</v>
      </c>
      <c r="L36" s="1" t="s">
        <v>816</v>
      </c>
      <c r="M36" s="1" t="s">
        <v>833</v>
      </c>
      <c r="N36" s="1" t="s">
        <v>816</v>
      </c>
      <c r="O36" s="1" t="s">
        <v>840</v>
      </c>
    </row>
    <row r="37" spans="1:15" x14ac:dyDescent="0.25">
      <c r="A37" s="1" t="s">
        <v>861</v>
      </c>
      <c r="B37" s="1" t="s">
        <v>64</v>
      </c>
      <c r="C37" s="1" t="s">
        <v>64</v>
      </c>
      <c r="D37" s="1" t="str">
        <f>VLOOKUP(C37,all_birds!$A$2:$C$420,2,FALSE)</f>
        <v>Anas strepera</v>
      </c>
      <c r="E37" s="1" t="str">
        <f>VLOOKUP(C37,all_birds!$A$2:$C$420,3,FALSE)</f>
        <v>anas-strepera</v>
      </c>
      <c r="F37" s="1">
        <v>1</v>
      </c>
      <c r="G37" s="1">
        <v>0</v>
      </c>
      <c r="H37" s="1">
        <v>1</v>
      </c>
      <c r="I37" s="1">
        <v>1</v>
      </c>
      <c r="J37" s="1" t="str">
        <f t="shared" si="0"/>
        <v>1011</v>
      </c>
      <c r="K37" s="1" t="s">
        <v>833</v>
      </c>
      <c r="L37" s="1" t="s">
        <v>816</v>
      </c>
      <c r="M37" s="1" t="s">
        <v>833</v>
      </c>
      <c r="N37" s="1" t="s">
        <v>833</v>
      </c>
      <c r="O37" s="1" t="s">
        <v>840</v>
      </c>
    </row>
    <row r="38" spans="1:15" x14ac:dyDescent="0.25">
      <c r="A38" s="1" t="s">
        <v>862</v>
      </c>
      <c r="B38" s="1" t="s">
        <v>46</v>
      </c>
      <c r="C38" s="1" t="s">
        <v>46</v>
      </c>
      <c r="D38" s="1" t="str">
        <f>VLOOKUP(C38,all_birds!$A$2:$C$420,2,FALSE)</f>
        <v>Anas americana</v>
      </c>
      <c r="E38" s="1" t="str">
        <f>VLOOKUP(C38,all_birds!$A$2:$C$420,3,FALSE)</f>
        <v>anas-americana</v>
      </c>
      <c r="F38" s="1">
        <v>2</v>
      </c>
      <c r="G38" s="1">
        <v>0</v>
      </c>
      <c r="H38" s="1">
        <v>2</v>
      </c>
      <c r="I38" s="1">
        <v>2</v>
      </c>
      <c r="J38" s="1" t="str">
        <f t="shared" si="0"/>
        <v>2022</v>
      </c>
      <c r="K38" s="1" t="s">
        <v>815</v>
      </c>
      <c r="L38" s="1" t="s">
        <v>816</v>
      </c>
      <c r="M38" s="1" t="s">
        <v>815</v>
      </c>
      <c r="N38" s="1" t="s">
        <v>815</v>
      </c>
      <c r="O38" s="1" t="s">
        <v>840</v>
      </c>
    </row>
    <row r="39" spans="1:15" x14ac:dyDescent="0.25">
      <c r="A39" s="1" t="s">
        <v>863</v>
      </c>
      <c r="B39" s="1" t="s">
        <v>88</v>
      </c>
      <c r="C39" s="1" t="s">
        <v>88</v>
      </c>
      <c r="D39" s="1" t="str">
        <f>VLOOKUP(C39,all_birds!$A$2:$C$420,2,FALSE)</f>
        <v>Aythya americana</v>
      </c>
      <c r="E39" s="1" t="str">
        <f>VLOOKUP(C39,all_birds!$A$2:$C$420,3,FALSE)</f>
        <v>aythya-americana</v>
      </c>
      <c r="F39" s="1">
        <v>1</v>
      </c>
      <c r="G39" s="1">
        <v>0</v>
      </c>
      <c r="H39" s="1">
        <v>0</v>
      </c>
      <c r="I39" s="1">
        <v>1</v>
      </c>
      <c r="J39" s="1" t="str">
        <f t="shared" si="0"/>
        <v>1001</v>
      </c>
      <c r="K39" s="1" t="s">
        <v>833</v>
      </c>
      <c r="L39" s="1" t="s">
        <v>816</v>
      </c>
      <c r="M39" s="1" t="s">
        <v>816</v>
      </c>
      <c r="N39" s="1" t="s">
        <v>833</v>
      </c>
      <c r="O39" s="1" t="s">
        <v>818</v>
      </c>
    </row>
    <row r="40" spans="1:15" x14ac:dyDescent="0.25">
      <c r="A40" s="1" t="s">
        <v>864</v>
      </c>
      <c r="B40" s="1" t="s">
        <v>94</v>
      </c>
      <c r="C40" s="1" t="s">
        <v>94</v>
      </c>
      <c r="D40" s="1" t="str">
        <f>VLOOKUP(C40,all_birds!$A$2:$C$420,2,FALSE)</f>
        <v>Aythya marila</v>
      </c>
      <c r="E40" s="1" t="str">
        <f>VLOOKUP(C40,all_birds!$A$2:$C$420,3,FALSE)</f>
        <v>aythya-marila</v>
      </c>
      <c r="F40" s="1">
        <v>2</v>
      </c>
      <c r="G40" s="1">
        <v>0</v>
      </c>
      <c r="H40" s="1">
        <v>0</v>
      </c>
      <c r="I40" s="1">
        <v>2</v>
      </c>
      <c r="J40" s="1" t="str">
        <f t="shared" si="0"/>
        <v>2002</v>
      </c>
      <c r="K40" s="1" t="s">
        <v>815</v>
      </c>
      <c r="L40" s="1" t="s">
        <v>816</v>
      </c>
      <c r="M40" s="1" t="s">
        <v>816</v>
      </c>
      <c r="N40" s="1" t="s">
        <v>815</v>
      </c>
      <c r="O40" s="1" t="s">
        <v>818</v>
      </c>
    </row>
    <row r="41" spans="1:15" x14ac:dyDescent="0.25">
      <c r="A41" s="1" t="s">
        <v>865</v>
      </c>
      <c r="B41" s="1" t="s">
        <v>85</v>
      </c>
      <c r="C41" s="1" t="s">
        <v>85</v>
      </c>
      <c r="D41" s="1" t="str">
        <f>VLOOKUP(C41,all_birds!$A$2:$C$420,2,FALSE)</f>
        <v>Aythya affinis</v>
      </c>
      <c r="E41" s="1" t="str">
        <f>VLOOKUP(C41,all_birds!$A$2:$C$420,3,FALSE)</f>
        <v>aythya-affinis</v>
      </c>
      <c r="F41" s="1">
        <v>2</v>
      </c>
      <c r="G41" s="1">
        <v>0</v>
      </c>
      <c r="H41" s="1">
        <v>2</v>
      </c>
      <c r="I41" s="1">
        <v>3</v>
      </c>
      <c r="J41" s="1" t="str">
        <f t="shared" si="0"/>
        <v>2023</v>
      </c>
      <c r="K41" s="1" t="s">
        <v>815</v>
      </c>
      <c r="L41" s="1" t="s">
        <v>816</v>
      </c>
      <c r="M41" s="1" t="s">
        <v>815</v>
      </c>
      <c r="N41" s="1" t="s">
        <v>817</v>
      </c>
      <c r="O41" s="1" t="s">
        <v>818</v>
      </c>
    </row>
    <row r="42" spans="1:15" x14ac:dyDescent="0.25">
      <c r="A42" s="1" t="s">
        <v>866</v>
      </c>
      <c r="B42" s="1" t="s">
        <v>244</v>
      </c>
      <c r="C42" s="1" t="s">
        <v>244</v>
      </c>
      <c r="D42" s="1" t="str">
        <f>VLOOKUP(C42,all_birds!$A$2:$C$420,2,FALSE)</f>
        <v>Clangula hyemalis</v>
      </c>
      <c r="E42" s="1" t="str">
        <f>VLOOKUP(C42,all_birds!$A$2:$C$420,3,FALSE)</f>
        <v>clangula-hyemalis</v>
      </c>
      <c r="F42" s="1">
        <v>0</v>
      </c>
      <c r="G42" s="1">
        <v>0</v>
      </c>
      <c r="H42" s="1">
        <v>0</v>
      </c>
      <c r="I42" s="1">
        <v>1</v>
      </c>
      <c r="J42" s="1" t="str">
        <f t="shared" si="0"/>
        <v>0001</v>
      </c>
      <c r="K42" s="1" t="s">
        <v>816</v>
      </c>
      <c r="L42" s="1" t="s">
        <v>816</v>
      </c>
      <c r="M42" s="1" t="s">
        <v>816</v>
      </c>
      <c r="N42" s="1" t="s">
        <v>833</v>
      </c>
      <c r="O42" s="1" t="s">
        <v>818</v>
      </c>
    </row>
    <row r="43" spans="1:15" x14ac:dyDescent="0.25">
      <c r="A43" s="1" t="s">
        <v>867</v>
      </c>
      <c r="B43" s="1" t="s">
        <v>475</v>
      </c>
      <c r="C43" s="1" t="s">
        <v>475</v>
      </c>
      <c r="D43" s="1" t="str">
        <f>VLOOKUP(C43,all_birds!$A$2:$C$420,2,FALSE)</f>
        <v>Melanitta nigra</v>
      </c>
      <c r="E43" s="1" t="str">
        <f>VLOOKUP(C43,all_birds!$A$2:$C$420,3,FALSE)</f>
        <v>melanitta-nigra</v>
      </c>
      <c r="F43" s="1">
        <v>3</v>
      </c>
      <c r="G43" s="1">
        <v>1</v>
      </c>
      <c r="H43" s="1">
        <v>2</v>
      </c>
      <c r="I43" s="1">
        <v>2</v>
      </c>
      <c r="J43" s="1" t="str">
        <f t="shared" si="0"/>
        <v>3122</v>
      </c>
      <c r="K43" s="1" t="s">
        <v>817</v>
      </c>
      <c r="L43" s="1" t="s">
        <v>833</v>
      </c>
      <c r="M43" s="1" t="s">
        <v>815</v>
      </c>
      <c r="N43" s="1" t="s">
        <v>815</v>
      </c>
      <c r="O43" s="1" t="s">
        <v>818</v>
      </c>
    </row>
    <row r="44" spans="1:15" x14ac:dyDescent="0.25">
      <c r="A44" s="1" t="s">
        <v>868</v>
      </c>
      <c r="B44" s="1" t="s">
        <v>478</v>
      </c>
      <c r="C44" s="1" t="s">
        <v>478</v>
      </c>
      <c r="D44" s="1" t="str">
        <f>VLOOKUP(C44,all_birds!$A$2:$C$420,2,FALSE)</f>
        <v>Melanitta perspicillata</v>
      </c>
      <c r="E44" s="1" t="str">
        <f>VLOOKUP(C44,all_birds!$A$2:$C$420,3,FALSE)</f>
        <v>melanitta-perspicillata</v>
      </c>
      <c r="F44" s="1">
        <v>2</v>
      </c>
      <c r="G44" s="1">
        <v>0</v>
      </c>
      <c r="H44" s="1">
        <v>2</v>
      </c>
      <c r="I44" s="1">
        <v>2</v>
      </c>
      <c r="J44" s="1" t="str">
        <f t="shared" si="0"/>
        <v>2022</v>
      </c>
      <c r="K44" s="1" t="s">
        <v>815</v>
      </c>
      <c r="L44" s="1" t="s">
        <v>816</v>
      </c>
      <c r="M44" s="1" t="s">
        <v>815</v>
      </c>
      <c r="N44" s="1" t="s">
        <v>815</v>
      </c>
      <c r="O44" s="1" t="s">
        <v>818</v>
      </c>
    </row>
    <row r="45" spans="1:15" x14ac:dyDescent="0.25">
      <c r="A45" s="1" t="s">
        <v>869</v>
      </c>
      <c r="B45" s="1" t="s">
        <v>472</v>
      </c>
      <c r="C45" s="1" t="s">
        <v>472</v>
      </c>
      <c r="D45" s="1" t="str">
        <f>VLOOKUP(C45,all_birds!$A$2:$C$420,2,FALSE)</f>
        <v>Melanitta fusca</v>
      </c>
      <c r="E45" s="1" t="str">
        <f>VLOOKUP(C45,all_birds!$A$2:$C$420,3,FALSE)</f>
        <v>melanitta-fusca</v>
      </c>
      <c r="F45" s="1">
        <v>1</v>
      </c>
      <c r="G45" s="1">
        <v>1</v>
      </c>
      <c r="H45" s="1">
        <v>0</v>
      </c>
      <c r="I45" s="1">
        <v>1</v>
      </c>
      <c r="J45" s="1" t="str">
        <f t="shared" si="0"/>
        <v>1101</v>
      </c>
      <c r="K45" s="1" t="s">
        <v>833</v>
      </c>
      <c r="L45" s="1" t="s">
        <v>833</v>
      </c>
      <c r="M45" s="1" t="s">
        <v>816</v>
      </c>
      <c r="N45" s="1" t="s">
        <v>833</v>
      </c>
      <c r="O45" s="1" t="s">
        <v>818</v>
      </c>
    </row>
    <row r="46" spans="1:15" x14ac:dyDescent="0.25">
      <c r="A46" s="1" t="s">
        <v>870</v>
      </c>
      <c r="B46" s="1" t="s">
        <v>124</v>
      </c>
      <c r="C46" s="1" t="s">
        <v>124</v>
      </c>
      <c r="D46" s="1" t="str">
        <f>VLOOKUP(C46,all_birds!$A$2:$C$420,2,FALSE)</f>
        <v>Bucephala clangula</v>
      </c>
      <c r="E46" s="1" t="str">
        <f>VLOOKUP(C46,all_birds!$A$2:$C$420,3,FALSE)</f>
        <v>bucephala-clangula</v>
      </c>
      <c r="F46" s="1">
        <v>2</v>
      </c>
      <c r="G46" s="1">
        <v>0</v>
      </c>
      <c r="H46" s="1">
        <v>0</v>
      </c>
      <c r="I46" s="1">
        <v>2</v>
      </c>
      <c r="J46" s="1" t="str">
        <f t="shared" si="0"/>
        <v>2002</v>
      </c>
      <c r="K46" s="1" t="s">
        <v>815</v>
      </c>
      <c r="L46" s="1" t="s">
        <v>816</v>
      </c>
      <c r="M46" s="1" t="s">
        <v>816</v>
      </c>
      <c r="N46" s="1" t="s">
        <v>815</v>
      </c>
      <c r="O46" s="1" t="s">
        <v>831</v>
      </c>
    </row>
    <row r="47" spans="1:15" x14ac:dyDescent="0.25">
      <c r="A47" s="1" t="s">
        <v>871</v>
      </c>
      <c r="B47" s="1" t="s">
        <v>121</v>
      </c>
      <c r="C47" s="1" t="s">
        <v>121</v>
      </c>
      <c r="D47" s="1" t="str">
        <f>VLOOKUP(C47,all_birds!$A$2:$C$420,2,FALSE)</f>
        <v>Bucephala albeola</v>
      </c>
      <c r="E47" s="1" t="str">
        <f>VLOOKUP(C47,all_birds!$A$2:$C$420,3,FALSE)</f>
        <v>bucephala-albeola</v>
      </c>
      <c r="F47" s="1">
        <v>3</v>
      </c>
      <c r="G47" s="1">
        <v>0</v>
      </c>
      <c r="H47" s="1">
        <v>2</v>
      </c>
      <c r="I47" s="1">
        <v>5</v>
      </c>
      <c r="J47" s="1" t="str">
        <f t="shared" si="0"/>
        <v>3025</v>
      </c>
      <c r="K47" s="1" t="s">
        <v>817</v>
      </c>
      <c r="L47" s="1" t="s">
        <v>816</v>
      </c>
      <c r="M47" s="1" t="s">
        <v>815</v>
      </c>
      <c r="N47" s="1" t="s">
        <v>822</v>
      </c>
      <c r="O47" s="1" t="s">
        <v>872</v>
      </c>
    </row>
    <row r="48" spans="1:15" x14ac:dyDescent="0.25">
      <c r="A48" s="1" t="s">
        <v>873</v>
      </c>
      <c r="B48" s="1" t="s">
        <v>460</v>
      </c>
      <c r="C48" s="1" t="s">
        <v>460</v>
      </c>
      <c r="D48" s="1" t="str">
        <f>VLOOKUP(C48,all_birds!$A$2:$C$420,2,FALSE)</f>
        <v>Lophodytes cucullatus</v>
      </c>
      <c r="E48" s="1" t="str">
        <f>VLOOKUP(C48,all_birds!$A$2:$C$420,3,FALSE)</f>
        <v>lophodytes-cucullatus</v>
      </c>
      <c r="F48" s="1">
        <v>2</v>
      </c>
      <c r="G48" s="1">
        <v>0</v>
      </c>
      <c r="H48" s="1">
        <v>2</v>
      </c>
      <c r="I48" s="1">
        <v>4</v>
      </c>
      <c r="J48" s="1" t="str">
        <f t="shared" si="0"/>
        <v>2024</v>
      </c>
      <c r="K48" s="1" t="s">
        <v>815</v>
      </c>
      <c r="L48" s="1" t="s">
        <v>816</v>
      </c>
      <c r="M48" s="1" t="s">
        <v>815</v>
      </c>
      <c r="N48" s="1" t="s">
        <v>821</v>
      </c>
      <c r="O48" s="1" t="s">
        <v>840</v>
      </c>
    </row>
    <row r="49" spans="1:15" x14ac:dyDescent="0.25">
      <c r="A49" s="1" t="s">
        <v>874</v>
      </c>
      <c r="B49" s="1" t="s">
        <v>493</v>
      </c>
      <c r="C49" s="1" t="s">
        <v>493</v>
      </c>
      <c r="D49" s="1" t="str">
        <f>VLOOKUP(C49,all_birds!$A$2:$C$420,2,FALSE)</f>
        <v>Mergus serrator</v>
      </c>
      <c r="E49" s="1" t="str">
        <f>VLOOKUP(C49,all_birds!$A$2:$C$420,3,FALSE)</f>
        <v>mergus-serrator</v>
      </c>
      <c r="F49" s="1">
        <v>5</v>
      </c>
      <c r="G49" s="1">
        <v>2</v>
      </c>
      <c r="H49" s="1">
        <v>3</v>
      </c>
      <c r="I49" s="1">
        <v>5</v>
      </c>
      <c r="J49" s="1" t="str">
        <f t="shared" si="0"/>
        <v>5235</v>
      </c>
      <c r="K49" s="1" t="s">
        <v>822</v>
      </c>
      <c r="L49" s="1" t="s">
        <v>815</v>
      </c>
      <c r="M49" s="1" t="s">
        <v>817</v>
      </c>
      <c r="N49" s="1" t="s">
        <v>822</v>
      </c>
      <c r="O49" s="1" t="s">
        <v>872</v>
      </c>
    </row>
    <row r="50" spans="1:15" x14ac:dyDescent="0.25">
      <c r="A50" s="1" t="s">
        <v>875</v>
      </c>
      <c r="B50" s="1" t="s">
        <v>529</v>
      </c>
      <c r="C50" s="1" t="s">
        <v>529</v>
      </c>
      <c r="D50" s="1" t="str">
        <f>VLOOKUP(C50,all_birds!$A$2:$C$420,2,FALSE)</f>
        <v>Oxyura jamaicensis</v>
      </c>
      <c r="E50" s="1" t="str">
        <f>VLOOKUP(C50,all_birds!$A$2:$C$420,3,FALSE)</f>
        <v>oxyura-jamaicensis</v>
      </c>
      <c r="F50" s="1">
        <v>0</v>
      </c>
      <c r="G50" s="1">
        <v>0</v>
      </c>
      <c r="H50" s="1">
        <v>0</v>
      </c>
      <c r="I50" s="1">
        <v>2</v>
      </c>
      <c r="J50" s="1" t="str">
        <f t="shared" si="0"/>
        <v>0002</v>
      </c>
      <c r="K50" s="1" t="s">
        <v>816</v>
      </c>
      <c r="L50" s="1" t="s">
        <v>816</v>
      </c>
      <c r="M50" s="1" t="s">
        <v>816</v>
      </c>
      <c r="N50" s="1" t="s">
        <v>815</v>
      </c>
      <c r="O50" s="1" t="s">
        <v>818</v>
      </c>
    </row>
    <row r="51" spans="1:15" x14ac:dyDescent="0.25">
      <c r="A51" s="1" t="s">
        <v>876</v>
      </c>
      <c r="B51" s="1" t="s">
        <v>190</v>
      </c>
      <c r="C51" s="1" t="s">
        <v>190</v>
      </c>
      <c r="D51" s="1" t="str">
        <f>VLOOKUP(C51,all_birds!$A$2:$C$420,2,FALSE)</f>
        <v>Cathartes aura</v>
      </c>
      <c r="E51" s="1" t="str">
        <f>VLOOKUP(C51,all_birds!$A$2:$C$420,3,FALSE)</f>
        <v>cathartes-aura</v>
      </c>
      <c r="F51" s="1">
        <v>5</v>
      </c>
      <c r="G51" s="1">
        <v>5</v>
      </c>
      <c r="H51" s="1">
        <v>5</v>
      </c>
      <c r="I51" s="1">
        <v>5</v>
      </c>
      <c r="J51" s="1" t="str">
        <f t="shared" si="0"/>
        <v>5555</v>
      </c>
      <c r="K51" s="1" t="s">
        <v>822</v>
      </c>
      <c r="L51" s="1" t="s">
        <v>822</v>
      </c>
      <c r="M51" s="1" t="s">
        <v>822</v>
      </c>
      <c r="N51" s="1" t="s">
        <v>822</v>
      </c>
      <c r="O51" s="1" t="s">
        <v>877</v>
      </c>
    </row>
    <row r="52" spans="1:15" x14ac:dyDescent="0.25">
      <c r="A52" s="1" t="s">
        <v>878</v>
      </c>
      <c r="B52" s="1" t="s">
        <v>532</v>
      </c>
      <c r="C52" s="1" t="s">
        <v>532</v>
      </c>
      <c r="D52" s="1" t="str">
        <f>VLOOKUP(C52,all_birds!$A$2:$C$420,2,FALSE)</f>
        <v>Pandion haliaetus</v>
      </c>
      <c r="E52" s="1" t="str">
        <f>VLOOKUP(C52,all_birds!$A$2:$C$420,3,FALSE)</f>
        <v>pandion-haliaetus</v>
      </c>
      <c r="F52" s="1">
        <v>4</v>
      </c>
      <c r="G52" s="1">
        <v>5</v>
      </c>
      <c r="H52" s="1">
        <v>4</v>
      </c>
      <c r="I52" s="1">
        <v>2</v>
      </c>
      <c r="J52" s="1" t="str">
        <f t="shared" si="0"/>
        <v>4542</v>
      </c>
      <c r="K52" s="1" t="s">
        <v>821</v>
      </c>
      <c r="L52" s="1" t="s">
        <v>822</v>
      </c>
      <c r="M52" s="1" t="s">
        <v>821</v>
      </c>
      <c r="N52" s="1" t="s">
        <v>815</v>
      </c>
      <c r="O52" s="1" t="s">
        <v>872</v>
      </c>
    </row>
    <row r="53" spans="1:15" x14ac:dyDescent="0.25">
      <c r="A53" s="1" t="s">
        <v>879</v>
      </c>
      <c r="B53" s="1" t="s">
        <v>388</v>
      </c>
      <c r="C53" s="1" t="s">
        <v>388</v>
      </c>
      <c r="D53" s="1" t="str">
        <f>VLOOKUP(C53,all_birds!$A$2:$C$420,2,FALSE)</f>
        <v>Haliaeetus leucocephalus</v>
      </c>
      <c r="E53" s="1" t="str">
        <f>VLOOKUP(C53,all_birds!$A$2:$C$420,3,FALSE)</f>
        <v>haliaeetus-leucocephalus</v>
      </c>
      <c r="F53" s="1">
        <v>2</v>
      </c>
      <c r="G53" s="1">
        <v>2</v>
      </c>
      <c r="H53" s="1">
        <v>2</v>
      </c>
      <c r="I53" s="1">
        <v>2</v>
      </c>
      <c r="J53" s="1" t="str">
        <f t="shared" si="0"/>
        <v>2222</v>
      </c>
      <c r="K53" s="1" t="s">
        <v>815</v>
      </c>
      <c r="L53" s="1" t="s">
        <v>815</v>
      </c>
      <c r="M53" s="1" t="s">
        <v>815</v>
      </c>
      <c r="N53" s="1" t="s">
        <v>815</v>
      </c>
      <c r="O53" s="1" t="s">
        <v>877</v>
      </c>
    </row>
    <row r="54" spans="1:15" x14ac:dyDescent="0.25">
      <c r="A54" s="1" t="s">
        <v>880</v>
      </c>
      <c r="B54" s="1" t="s">
        <v>235</v>
      </c>
      <c r="C54" s="1" t="s">
        <v>235</v>
      </c>
      <c r="D54" s="1" t="str">
        <f>VLOOKUP(C54,all_birds!$A$2:$C$420,2,FALSE)</f>
        <v>Circus cyaneus</v>
      </c>
      <c r="E54" s="1" t="str">
        <f>VLOOKUP(C54,all_birds!$A$2:$C$420,3,FALSE)</f>
        <v>circus-cyaneus</v>
      </c>
      <c r="F54" s="1">
        <v>3</v>
      </c>
      <c r="G54" s="1">
        <v>1</v>
      </c>
      <c r="H54" s="1">
        <v>4</v>
      </c>
      <c r="I54" s="1">
        <v>4</v>
      </c>
      <c r="J54" s="1" t="str">
        <f t="shared" si="0"/>
        <v>3144</v>
      </c>
      <c r="K54" s="1" t="s">
        <v>817</v>
      </c>
      <c r="L54" s="1" t="s">
        <v>833</v>
      </c>
      <c r="M54" s="1" t="s">
        <v>821</v>
      </c>
      <c r="N54" s="1" t="s">
        <v>821</v>
      </c>
      <c r="O54" s="1" t="s">
        <v>881</v>
      </c>
    </row>
    <row r="55" spans="1:15" x14ac:dyDescent="0.25">
      <c r="A55" s="1" t="s">
        <v>882</v>
      </c>
      <c r="B55" s="1" t="s">
        <v>13</v>
      </c>
      <c r="C55" s="1" t="s">
        <v>13</v>
      </c>
      <c r="D55" s="1" t="str">
        <f>VLOOKUP(C55,all_birds!$A$2:$C$420,2,FALSE)</f>
        <v>Accipiter striatus</v>
      </c>
      <c r="E55" s="1" t="str">
        <f>VLOOKUP(C55,all_birds!$A$2:$C$420,3,FALSE)</f>
        <v>accipiter-striatus</v>
      </c>
      <c r="F55" s="1">
        <v>2</v>
      </c>
      <c r="G55" s="1">
        <v>0</v>
      </c>
      <c r="H55" s="1">
        <v>4</v>
      </c>
      <c r="I55" s="1">
        <v>4</v>
      </c>
      <c r="J55" s="1" t="str">
        <f t="shared" si="0"/>
        <v>2044</v>
      </c>
      <c r="K55" s="1" t="s">
        <v>815</v>
      </c>
      <c r="L55" s="1" t="s">
        <v>816</v>
      </c>
      <c r="M55" s="1" t="s">
        <v>821</v>
      </c>
      <c r="N55" s="1" t="s">
        <v>821</v>
      </c>
      <c r="O55" s="1" t="s">
        <v>883</v>
      </c>
    </row>
    <row r="56" spans="1:15" x14ac:dyDescent="0.25">
      <c r="A56" s="1" t="s">
        <v>884</v>
      </c>
      <c r="B56" s="1" t="s">
        <v>10</v>
      </c>
      <c r="C56" s="1" t="s">
        <v>10</v>
      </c>
      <c r="D56" s="1" t="str">
        <f>VLOOKUP(C56,all_birds!$A$2:$C$420,2,FALSE)</f>
        <v>Accipiter cooperii</v>
      </c>
      <c r="E56" s="1" t="str">
        <f>VLOOKUP(C56,all_birds!$A$2:$C$420,3,FALSE)</f>
        <v>accipiter-cooperii</v>
      </c>
      <c r="F56" s="1">
        <v>2</v>
      </c>
      <c r="G56" s="1">
        <v>0</v>
      </c>
      <c r="H56" s="1">
        <v>3</v>
      </c>
      <c r="I56" s="1">
        <v>4</v>
      </c>
      <c r="J56" s="1" t="str">
        <f t="shared" si="0"/>
        <v>2034</v>
      </c>
      <c r="K56" s="1" t="s">
        <v>815</v>
      </c>
      <c r="L56" s="1" t="s">
        <v>816</v>
      </c>
      <c r="M56" s="1" t="s">
        <v>817</v>
      </c>
      <c r="N56" s="1" t="s">
        <v>821</v>
      </c>
      <c r="O56" s="1" t="s">
        <v>883</v>
      </c>
    </row>
    <row r="57" spans="1:15" x14ac:dyDescent="0.25">
      <c r="A57" s="1" t="s">
        <v>885</v>
      </c>
      <c r="B57" s="1" t="s">
        <v>127</v>
      </c>
      <c r="C57" s="1" t="s">
        <v>127</v>
      </c>
      <c r="D57" s="1" t="str">
        <f>VLOOKUP(C57,all_birds!$A$2:$C$420,2,FALSE)</f>
        <v>Buteo jamaicensis</v>
      </c>
      <c r="E57" s="1" t="str">
        <f>VLOOKUP(C57,all_birds!$A$2:$C$420,3,FALSE)</f>
        <v>buteo-jamaicensis</v>
      </c>
      <c r="F57" s="1">
        <v>2</v>
      </c>
      <c r="G57" s="1">
        <v>0</v>
      </c>
      <c r="H57" s="1">
        <v>3</v>
      </c>
      <c r="I57" s="1">
        <v>4</v>
      </c>
      <c r="J57" s="1" t="str">
        <f t="shared" si="0"/>
        <v>2034</v>
      </c>
      <c r="K57" s="1" t="s">
        <v>815</v>
      </c>
      <c r="L57" s="1" t="s">
        <v>816</v>
      </c>
      <c r="M57" s="1" t="s">
        <v>817</v>
      </c>
      <c r="N57" s="1" t="s">
        <v>821</v>
      </c>
      <c r="O57" s="1" t="s">
        <v>877</v>
      </c>
    </row>
    <row r="58" spans="1:15" x14ac:dyDescent="0.25">
      <c r="A58" s="1" t="s">
        <v>886</v>
      </c>
      <c r="B58" s="1" t="s">
        <v>361</v>
      </c>
      <c r="C58" s="1" t="s">
        <v>361</v>
      </c>
      <c r="D58" s="1" t="str">
        <f>VLOOKUP(C58,all_birds!$A$2:$C$420,2,FALSE)</f>
        <v>Falco sparverius</v>
      </c>
      <c r="E58" s="1" t="str">
        <f>VLOOKUP(C58,all_birds!$A$2:$C$420,3,FALSE)</f>
        <v>falco-sparverius</v>
      </c>
      <c r="F58" s="1">
        <v>2</v>
      </c>
      <c r="G58" s="1">
        <v>0</v>
      </c>
      <c r="H58" s="1">
        <v>3</v>
      </c>
      <c r="I58" s="1">
        <v>3</v>
      </c>
      <c r="J58" s="1" t="str">
        <f t="shared" si="0"/>
        <v>2033</v>
      </c>
      <c r="K58" s="1" t="s">
        <v>815</v>
      </c>
      <c r="L58" s="1" t="s">
        <v>816</v>
      </c>
      <c r="M58" s="1" t="s">
        <v>817</v>
      </c>
      <c r="N58" s="1" t="s">
        <v>817</v>
      </c>
      <c r="O58" s="1" t="s">
        <v>887</v>
      </c>
    </row>
    <row r="59" spans="1:15" x14ac:dyDescent="0.25">
      <c r="A59" s="1" t="s">
        <v>888</v>
      </c>
      <c r="B59" s="1" t="s">
        <v>355</v>
      </c>
      <c r="C59" s="1" t="s">
        <v>355</v>
      </c>
      <c r="D59" s="1" t="str">
        <f>VLOOKUP(C59,all_birds!$A$2:$C$420,2,FALSE)</f>
        <v>Falco columbarius</v>
      </c>
      <c r="E59" s="1" t="str">
        <f>VLOOKUP(C59,all_birds!$A$2:$C$420,3,FALSE)</f>
        <v>falco-columbarius</v>
      </c>
      <c r="F59" s="1">
        <v>2</v>
      </c>
      <c r="G59" s="1">
        <v>0</v>
      </c>
      <c r="H59" s="1">
        <v>3</v>
      </c>
      <c r="I59" s="1">
        <v>3</v>
      </c>
      <c r="J59" s="1" t="str">
        <f t="shared" si="0"/>
        <v>2033</v>
      </c>
      <c r="K59" s="1" t="s">
        <v>815</v>
      </c>
      <c r="L59" s="1" t="s">
        <v>816</v>
      </c>
      <c r="M59" s="1" t="s">
        <v>817</v>
      </c>
      <c r="N59" s="1" t="s">
        <v>817</v>
      </c>
      <c r="O59" s="1" t="s">
        <v>847</v>
      </c>
    </row>
    <row r="60" spans="1:15" x14ac:dyDescent="0.25">
      <c r="A60" s="1" t="s">
        <v>889</v>
      </c>
      <c r="B60" s="1" t="s">
        <v>358</v>
      </c>
      <c r="C60" s="1" t="s">
        <v>358</v>
      </c>
      <c r="D60" s="1" t="str">
        <f>VLOOKUP(C60,all_birds!$A$2:$C$420,2,FALSE)</f>
        <v>Falco peregrinus</v>
      </c>
      <c r="E60" s="1" t="str">
        <f>VLOOKUP(C60,all_birds!$A$2:$C$420,3,FALSE)</f>
        <v>falco-peregrinus</v>
      </c>
      <c r="F60" s="1">
        <v>2</v>
      </c>
      <c r="G60" s="1">
        <v>0</v>
      </c>
      <c r="H60" s="1">
        <v>3</v>
      </c>
      <c r="I60" s="1">
        <v>3</v>
      </c>
      <c r="J60" s="1" t="str">
        <f t="shared" si="0"/>
        <v>2033</v>
      </c>
      <c r="K60" s="1" t="s">
        <v>815</v>
      </c>
      <c r="L60" s="1" t="s">
        <v>816</v>
      </c>
      <c r="M60" s="1" t="s">
        <v>817</v>
      </c>
      <c r="N60" s="1" t="s">
        <v>817</v>
      </c>
      <c r="O60" s="1" t="s">
        <v>821</v>
      </c>
    </row>
    <row r="61" spans="1:15" x14ac:dyDescent="0.25">
      <c r="A61" s="1" t="s">
        <v>890</v>
      </c>
      <c r="B61" s="1" t="s">
        <v>637</v>
      </c>
      <c r="C61" s="1" t="s">
        <v>637</v>
      </c>
      <c r="D61" s="1" t="str">
        <f>VLOOKUP(C61,all_birds!$A$2:$C$420,2,FALSE)</f>
        <v>Rallus longirostris</v>
      </c>
      <c r="E61" s="1" t="str">
        <f>VLOOKUP(C61,all_birds!$A$2:$C$420,3,FALSE)</f>
        <v>rallus-longirostris</v>
      </c>
      <c r="F61" s="1">
        <v>5</v>
      </c>
      <c r="G61" s="1">
        <v>5</v>
      </c>
      <c r="H61" s="1">
        <v>5</v>
      </c>
      <c r="I61" s="1">
        <v>4</v>
      </c>
      <c r="J61" s="1" t="str">
        <f t="shared" si="0"/>
        <v>5554</v>
      </c>
      <c r="K61" s="1" t="s">
        <v>822</v>
      </c>
      <c r="L61" s="1" t="s">
        <v>822</v>
      </c>
      <c r="M61" s="1" t="s">
        <v>822</v>
      </c>
      <c r="N61" s="1" t="s">
        <v>821</v>
      </c>
      <c r="O61" s="1" t="s">
        <v>824</v>
      </c>
    </row>
    <row r="62" spans="1:15" x14ac:dyDescent="0.25">
      <c r="A62" s="1" t="s">
        <v>891</v>
      </c>
      <c r="B62" s="1" t="s">
        <v>634</v>
      </c>
      <c r="C62" s="1" t="s">
        <v>634</v>
      </c>
      <c r="D62" s="1" t="str">
        <f>VLOOKUP(C62,all_birds!$A$2:$C$420,2,FALSE)</f>
        <v>Rallus limicola</v>
      </c>
      <c r="E62" s="1" t="str">
        <f>VLOOKUP(C62,all_birds!$A$2:$C$420,3,FALSE)</f>
        <v>rallus-limicola</v>
      </c>
      <c r="F62" s="1">
        <v>2</v>
      </c>
      <c r="G62" s="1">
        <v>0</v>
      </c>
      <c r="H62" s="1">
        <v>3</v>
      </c>
      <c r="I62" s="1">
        <v>1</v>
      </c>
      <c r="J62" s="1" t="str">
        <f t="shared" si="0"/>
        <v>2031</v>
      </c>
      <c r="K62" s="1" t="s">
        <v>815</v>
      </c>
      <c r="L62" s="1" t="s">
        <v>816</v>
      </c>
      <c r="M62" s="1" t="s">
        <v>817</v>
      </c>
      <c r="N62" s="1" t="s">
        <v>833</v>
      </c>
      <c r="O62" s="1" t="s">
        <v>824</v>
      </c>
    </row>
    <row r="63" spans="1:15" x14ac:dyDescent="0.25">
      <c r="A63" s="1" t="s">
        <v>892</v>
      </c>
      <c r="B63" s="1" t="s">
        <v>610</v>
      </c>
      <c r="C63" s="1" t="s">
        <v>610</v>
      </c>
      <c r="D63" s="1" t="str">
        <f>VLOOKUP(C63,all_birds!$A$2:$C$420,2,FALSE)</f>
        <v>Porzana carolina</v>
      </c>
      <c r="E63" s="1" t="str">
        <f>VLOOKUP(C63,all_birds!$A$2:$C$420,3,FALSE)</f>
        <v>porzana-carolina</v>
      </c>
      <c r="F63" s="1">
        <v>3</v>
      </c>
      <c r="G63" s="1">
        <v>0</v>
      </c>
      <c r="H63" s="1">
        <v>3</v>
      </c>
      <c r="I63" s="1">
        <v>1</v>
      </c>
      <c r="J63" s="1" t="str">
        <f t="shared" si="0"/>
        <v>3031</v>
      </c>
      <c r="K63" s="1" t="s">
        <v>817</v>
      </c>
      <c r="L63" s="1" t="s">
        <v>816</v>
      </c>
      <c r="M63" s="1" t="s">
        <v>817</v>
      </c>
      <c r="N63" s="1" t="s">
        <v>833</v>
      </c>
      <c r="O63" s="1" t="s">
        <v>824</v>
      </c>
    </row>
    <row r="64" spans="1:15" x14ac:dyDescent="0.25">
      <c r="A64" s="1" t="s">
        <v>893</v>
      </c>
      <c r="B64" s="1" t="s">
        <v>364</v>
      </c>
      <c r="C64" s="1" t="s">
        <v>364</v>
      </c>
      <c r="D64" s="1" t="str">
        <f>VLOOKUP(C64,all_birds!$A$2:$C$420,2,FALSE)</f>
        <v>Fulica americana</v>
      </c>
      <c r="E64" s="1" t="str">
        <f>VLOOKUP(C64,all_birds!$A$2:$C$420,3,FALSE)</f>
        <v>fulica-americana</v>
      </c>
      <c r="F64" s="1">
        <v>0</v>
      </c>
      <c r="G64" s="1">
        <v>0</v>
      </c>
      <c r="H64" s="1">
        <v>2</v>
      </c>
      <c r="I64" s="1">
        <v>2</v>
      </c>
      <c r="J64" s="1" t="str">
        <f t="shared" si="0"/>
        <v>0022</v>
      </c>
      <c r="K64" s="1" t="s">
        <v>816</v>
      </c>
      <c r="L64" s="1" t="s">
        <v>816</v>
      </c>
      <c r="M64" s="1" t="s">
        <v>815</v>
      </c>
      <c r="N64" s="1" t="s">
        <v>815</v>
      </c>
      <c r="O64" s="1" t="s">
        <v>824</v>
      </c>
    </row>
    <row r="65" spans="1:15" x14ac:dyDescent="0.25">
      <c r="A65" s="1" t="s">
        <v>894</v>
      </c>
      <c r="B65" s="1" t="s">
        <v>589</v>
      </c>
      <c r="C65" s="1" t="s">
        <v>589</v>
      </c>
      <c r="D65" s="1" t="str">
        <f>VLOOKUP(C65,all_birds!$A$2:$C$420,2,FALSE)</f>
        <v>Pluvialis squatarola</v>
      </c>
      <c r="E65" s="1" t="str">
        <f>VLOOKUP(C65,all_birds!$A$2:$C$420,3,FALSE)</f>
        <v>pluvialis-squatarola</v>
      </c>
      <c r="F65" s="1">
        <v>5</v>
      </c>
      <c r="G65" s="1">
        <v>4</v>
      </c>
      <c r="H65" s="1">
        <v>5</v>
      </c>
      <c r="I65" s="1">
        <v>5</v>
      </c>
      <c r="J65" s="1" t="str">
        <f t="shared" si="0"/>
        <v>5455</v>
      </c>
      <c r="K65" s="1" t="s">
        <v>822</v>
      </c>
      <c r="L65" s="1" t="s">
        <v>821</v>
      </c>
      <c r="M65" s="1" t="s">
        <v>822</v>
      </c>
      <c r="N65" s="1" t="s">
        <v>822</v>
      </c>
      <c r="O65" s="1" t="s">
        <v>821</v>
      </c>
    </row>
    <row r="66" spans="1:15" x14ac:dyDescent="0.25">
      <c r="A66" s="1" t="s">
        <v>586</v>
      </c>
      <c r="B66" s="1" t="s">
        <v>586</v>
      </c>
      <c r="C66" s="1" t="s">
        <v>586</v>
      </c>
      <c r="D66" s="1" t="str">
        <f>VLOOKUP(C66,all_birds!$A$2:$C$420,2,FALSE)</f>
        <v>Pluvialis dominica</v>
      </c>
      <c r="E66" s="1" t="str">
        <f>VLOOKUP(C66,all_birds!$A$2:$C$420,3,FALSE)</f>
        <v>pluvialis-dominica</v>
      </c>
      <c r="F66" s="1">
        <v>0</v>
      </c>
      <c r="G66" s="1">
        <v>0</v>
      </c>
      <c r="H66" s="1">
        <v>2</v>
      </c>
      <c r="I66" s="1">
        <v>2</v>
      </c>
      <c r="J66" s="1" t="str">
        <f t="shared" si="0"/>
        <v>0022</v>
      </c>
      <c r="K66" s="1" t="s">
        <v>816</v>
      </c>
      <c r="L66" s="1" t="s">
        <v>816</v>
      </c>
      <c r="M66" s="1" t="s">
        <v>815</v>
      </c>
      <c r="N66" s="1" t="s">
        <v>815</v>
      </c>
      <c r="O66" s="1" t="s">
        <v>821</v>
      </c>
    </row>
    <row r="67" spans="1:15" x14ac:dyDescent="0.25">
      <c r="A67" s="1" t="s">
        <v>895</v>
      </c>
      <c r="B67" s="1" t="s">
        <v>1038</v>
      </c>
      <c r="C67" s="1" t="s">
        <v>1038</v>
      </c>
      <c r="D67" s="1" t="str">
        <f>VLOOKUP(C67,all_birds!$A$2:$C$420,2,FALSE)</f>
        <v>Charadrius wilsonia</v>
      </c>
      <c r="E67" s="1" t="str">
        <f>VLOOKUP(C67,all_birds!$A$2:$C$420,3,FALSE)</f>
        <v>charadrius-wilsonia</v>
      </c>
      <c r="F67" s="1">
        <v>4</v>
      </c>
      <c r="G67" s="1">
        <v>5</v>
      </c>
      <c r="H67" s="1">
        <v>3</v>
      </c>
      <c r="I67" s="1">
        <v>2</v>
      </c>
      <c r="J67" s="1" t="str">
        <f t="shared" ref="J67:J130" si="1">F67&amp;G67&amp;H67&amp;I67</f>
        <v>4532</v>
      </c>
      <c r="K67" s="1" t="s">
        <v>821</v>
      </c>
      <c r="L67" s="1" t="s">
        <v>822</v>
      </c>
      <c r="M67" s="1" t="s">
        <v>817</v>
      </c>
      <c r="N67" s="1" t="s">
        <v>815</v>
      </c>
      <c r="O67" s="1" t="s">
        <v>821</v>
      </c>
    </row>
    <row r="68" spans="1:15" x14ac:dyDescent="0.25">
      <c r="A68" s="1" t="s">
        <v>896</v>
      </c>
      <c r="B68" s="1" t="s">
        <v>217</v>
      </c>
      <c r="C68" s="1" t="s">
        <v>217</v>
      </c>
      <c r="D68" s="1" t="str">
        <f>VLOOKUP(C68,all_birds!$A$2:$C$420,2,FALSE)</f>
        <v>Charadrius semipalmatus</v>
      </c>
      <c r="E68" s="1" t="str">
        <f>VLOOKUP(C68,all_birds!$A$2:$C$420,3,FALSE)</f>
        <v>charadrius-semipalmatus</v>
      </c>
      <c r="F68" s="1">
        <v>5</v>
      </c>
      <c r="G68" s="1">
        <v>4</v>
      </c>
      <c r="H68" s="1">
        <v>5</v>
      </c>
      <c r="I68" s="1">
        <v>5</v>
      </c>
      <c r="J68" s="1" t="str">
        <f t="shared" si="1"/>
        <v>5455</v>
      </c>
      <c r="K68" s="1" t="s">
        <v>822</v>
      </c>
      <c r="L68" s="1" t="s">
        <v>821</v>
      </c>
      <c r="M68" s="1" t="s">
        <v>822</v>
      </c>
      <c r="N68" s="1" t="s">
        <v>822</v>
      </c>
      <c r="O68" s="1" t="s">
        <v>821</v>
      </c>
    </row>
    <row r="69" spans="1:15" x14ac:dyDescent="0.25">
      <c r="A69" s="1" t="s">
        <v>897</v>
      </c>
      <c r="B69" s="1" t="s">
        <v>214</v>
      </c>
      <c r="C69" s="1" t="s">
        <v>214</v>
      </c>
      <c r="D69" s="1" t="str">
        <f>VLOOKUP(C69,all_birds!$A$2:$C$420,2,FALSE)</f>
        <v>Charadrius melodus</v>
      </c>
      <c r="E69" s="1" t="str">
        <f>VLOOKUP(C69,all_birds!$A$2:$C$420,3,FALSE)</f>
        <v>charadrius-melodus</v>
      </c>
      <c r="F69" s="1">
        <v>3</v>
      </c>
      <c r="G69" s="1">
        <v>2</v>
      </c>
      <c r="H69" s="1">
        <v>4</v>
      </c>
      <c r="I69" s="1">
        <v>4</v>
      </c>
      <c r="J69" s="1" t="str">
        <f t="shared" si="1"/>
        <v>3244</v>
      </c>
      <c r="K69" s="1" t="s">
        <v>817</v>
      </c>
      <c r="L69" s="1" t="s">
        <v>815</v>
      </c>
      <c r="M69" s="1" t="s">
        <v>821</v>
      </c>
      <c r="N69" s="1" t="s">
        <v>821</v>
      </c>
      <c r="O69" s="1" t="s">
        <v>821</v>
      </c>
    </row>
    <row r="70" spans="1:15" x14ac:dyDescent="0.25">
      <c r="A70" s="1" t="s">
        <v>898</v>
      </c>
      <c r="B70" s="1" t="s">
        <v>220</v>
      </c>
      <c r="C70" s="1" t="s">
        <v>220</v>
      </c>
      <c r="D70" s="1" t="str">
        <f>VLOOKUP(C70,all_birds!$A$2:$C$420,2,FALSE)</f>
        <v>Charadrius vociferus</v>
      </c>
      <c r="E70" s="1" t="str">
        <f>VLOOKUP(C70,all_birds!$A$2:$C$420,3,FALSE)</f>
        <v>charadrius-vociferus</v>
      </c>
      <c r="F70" s="1">
        <v>4</v>
      </c>
      <c r="G70" s="1">
        <v>4</v>
      </c>
      <c r="H70" s="1">
        <v>4</v>
      </c>
      <c r="I70" s="1">
        <v>4</v>
      </c>
      <c r="J70" s="1" t="str">
        <f t="shared" si="1"/>
        <v>4444</v>
      </c>
      <c r="K70" s="1" t="s">
        <v>821</v>
      </c>
      <c r="L70" s="1" t="s">
        <v>821</v>
      </c>
      <c r="M70" s="1" t="s">
        <v>821</v>
      </c>
      <c r="N70" s="1" t="s">
        <v>821</v>
      </c>
      <c r="O70" s="1" t="s">
        <v>899</v>
      </c>
    </row>
    <row r="71" spans="1:15" x14ac:dyDescent="0.25">
      <c r="A71" s="1" t="s">
        <v>900</v>
      </c>
      <c r="B71" s="1" t="s">
        <v>385</v>
      </c>
      <c r="C71" s="1" t="s">
        <v>385</v>
      </c>
      <c r="D71" s="1" t="str">
        <f>VLOOKUP(C71,all_birds!$A$2:$C$420,2,FALSE)</f>
        <v>Haematopus palliatus</v>
      </c>
      <c r="E71" s="1" t="str">
        <f>VLOOKUP(C71,all_birds!$A$2:$C$420,3,FALSE)</f>
        <v>haematopus-palliatus</v>
      </c>
      <c r="F71" s="1">
        <v>5</v>
      </c>
      <c r="G71" s="1">
        <v>5</v>
      </c>
      <c r="H71" s="1">
        <v>5</v>
      </c>
      <c r="I71" s="1">
        <v>5</v>
      </c>
      <c r="J71" s="1" t="str">
        <f t="shared" si="1"/>
        <v>5555</v>
      </c>
      <c r="K71" s="1" t="s">
        <v>822</v>
      </c>
      <c r="L71" s="1" t="s">
        <v>822</v>
      </c>
      <c r="M71" s="1" t="s">
        <v>822</v>
      </c>
      <c r="N71" s="1" t="s">
        <v>822</v>
      </c>
      <c r="O71" s="1" t="s">
        <v>821</v>
      </c>
    </row>
    <row r="72" spans="1:15" x14ac:dyDescent="0.25">
      <c r="A72" s="1" t="s">
        <v>901</v>
      </c>
      <c r="B72" s="1" t="s">
        <v>640</v>
      </c>
      <c r="C72" s="1" t="s">
        <v>640</v>
      </c>
      <c r="D72" s="1" t="str">
        <f>VLOOKUP(C72,all_birds!$A$2:$C$420,2,FALSE)</f>
        <v>Recurvirostra americana</v>
      </c>
      <c r="E72" s="1" t="str">
        <f>VLOOKUP(C72,all_birds!$A$2:$C$420,3,FALSE)</f>
        <v>recurvirostra-americana</v>
      </c>
      <c r="F72" s="1">
        <v>0</v>
      </c>
      <c r="G72" s="1">
        <v>0</v>
      </c>
      <c r="H72" s="1">
        <v>1</v>
      </c>
      <c r="I72" s="1">
        <v>1</v>
      </c>
      <c r="J72" s="1" t="str">
        <f t="shared" si="1"/>
        <v>0011</v>
      </c>
      <c r="K72" s="1" t="s">
        <v>816</v>
      </c>
      <c r="L72" s="1" t="s">
        <v>816</v>
      </c>
      <c r="M72" s="1" t="s">
        <v>833</v>
      </c>
      <c r="N72" s="1" t="s">
        <v>833</v>
      </c>
      <c r="O72" s="1" t="s">
        <v>821</v>
      </c>
    </row>
    <row r="73" spans="1:15" x14ac:dyDescent="0.25">
      <c r="A73" s="1" t="s">
        <v>902</v>
      </c>
      <c r="B73" s="1" t="s">
        <v>742</v>
      </c>
      <c r="C73" s="1" t="s">
        <v>742</v>
      </c>
      <c r="D73" s="1" t="str">
        <f>VLOOKUP(C73,all_birds!$A$2:$C$420,2,FALSE)</f>
        <v>Tringa melanoleuca</v>
      </c>
      <c r="E73" s="1" t="str">
        <f>VLOOKUP(C73,all_birds!$A$2:$C$420,3,FALSE)</f>
        <v>tringa-melanoleuca</v>
      </c>
      <c r="F73" s="1">
        <v>4</v>
      </c>
      <c r="G73" s="1">
        <v>4</v>
      </c>
      <c r="H73" s="1">
        <v>5</v>
      </c>
      <c r="I73" s="1">
        <v>5</v>
      </c>
      <c r="J73" s="1" t="str">
        <f t="shared" si="1"/>
        <v>4455</v>
      </c>
      <c r="K73" s="1" t="s">
        <v>821</v>
      </c>
      <c r="L73" s="1" t="s">
        <v>821</v>
      </c>
      <c r="M73" s="1" t="s">
        <v>822</v>
      </c>
      <c r="N73" s="1" t="s">
        <v>822</v>
      </c>
      <c r="O73" s="1" t="s">
        <v>840</v>
      </c>
    </row>
    <row r="74" spans="1:15" x14ac:dyDescent="0.25">
      <c r="A74" s="1" t="s">
        <v>903</v>
      </c>
      <c r="B74" s="1" t="s">
        <v>739</v>
      </c>
      <c r="C74" s="1" t="s">
        <v>739</v>
      </c>
      <c r="D74" s="1" t="str">
        <f>VLOOKUP(C74,all_birds!$A$2:$C$420,2,FALSE)</f>
        <v>Tringa flavipes</v>
      </c>
      <c r="E74" s="1" t="str">
        <f>VLOOKUP(C74,all_birds!$A$2:$C$420,3,FALSE)</f>
        <v>tringa-flavipes</v>
      </c>
      <c r="F74" s="1">
        <v>2</v>
      </c>
      <c r="G74" s="1">
        <v>2</v>
      </c>
      <c r="H74" s="1">
        <v>2</v>
      </c>
      <c r="I74" s="1">
        <v>0</v>
      </c>
      <c r="J74" s="1" t="str">
        <f t="shared" si="1"/>
        <v>2220</v>
      </c>
      <c r="K74" s="1" t="s">
        <v>815</v>
      </c>
      <c r="L74" s="1" t="s">
        <v>815</v>
      </c>
      <c r="M74" s="1" t="s">
        <v>815</v>
      </c>
      <c r="N74" s="1" t="s">
        <v>816</v>
      </c>
      <c r="O74" s="1" t="s">
        <v>821</v>
      </c>
    </row>
    <row r="75" spans="1:15" x14ac:dyDescent="0.25">
      <c r="A75" s="1" t="s">
        <v>904</v>
      </c>
      <c r="B75" s="1" t="s">
        <v>748</v>
      </c>
      <c r="C75" s="1" t="s">
        <v>748</v>
      </c>
      <c r="D75" s="1" t="str">
        <f>VLOOKUP(C75,all_birds!$A$2:$C$420,2,FALSE)</f>
        <v>Tringa solitaria</v>
      </c>
      <c r="E75" s="1" t="str">
        <f>VLOOKUP(C75,all_birds!$A$2:$C$420,3,FALSE)</f>
        <v>tringa-solitaria</v>
      </c>
      <c r="F75" s="1">
        <v>2</v>
      </c>
      <c r="G75" s="1">
        <v>2</v>
      </c>
      <c r="H75" s="1">
        <v>2</v>
      </c>
      <c r="I75" s="1">
        <v>0</v>
      </c>
      <c r="J75" s="1" t="str">
        <f t="shared" si="1"/>
        <v>2220</v>
      </c>
      <c r="K75" s="1" t="s">
        <v>815</v>
      </c>
      <c r="L75" s="1" t="s">
        <v>815</v>
      </c>
      <c r="M75" s="1" t="s">
        <v>815</v>
      </c>
      <c r="N75" s="1" t="s">
        <v>816</v>
      </c>
      <c r="O75" s="1" t="s">
        <v>821</v>
      </c>
    </row>
    <row r="76" spans="1:15" x14ac:dyDescent="0.25">
      <c r="A76" s="1" t="s">
        <v>905</v>
      </c>
      <c r="B76" s="1" t="s">
        <v>745</v>
      </c>
      <c r="C76" s="1" t="s">
        <v>745</v>
      </c>
      <c r="D76" s="1" t="str">
        <f>VLOOKUP(C76,all_birds!$A$2:$C$420,2,FALSE)</f>
        <v>Tringa semipalmata</v>
      </c>
      <c r="E76" s="1" t="str">
        <f>VLOOKUP(C76,all_birds!$A$2:$C$420,3,FALSE)</f>
        <v>tringa-semipalmata</v>
      </c>
      <c r="F76" s="1">
        <v>5</v>
      </c>
      <c r="G76" s="1">
        <v>5</v>
      </c>
      <c r="H76" s="1">
        <v>5</v>
      </c>
      <c r="I76" s="1">
        <v>5</v>
      </c>
      <c r="J76" s="1" t="str">
        <f t="shared" si="1"/>
        <v>5555</v>
      </c>
      <c r="K76" s="1" t="s">
        <v>822</v>
      </c>
      <c r="L76" s="1" t="s">
        <v>822</v>
      </c>
      <c r="M76" s="1" t="s">
        <v>822</v>
      </c>
      <c r="N76" s="1" t="s">
        <v>822</v>
      </c>
      <c r="O76" s="1" t="s">
        <v>840</v>
      </c>
    </row>
    <row r="77" spans="1:15" x14ac:dyDescent="0.25">
      <c r="A77" s="1" t="s">
        <v>906</v>
      </c>
      <c r="B77" s="1" t="s">
        <v>16</v>
      </c>
      <c r="C77" s="1" t="s">
        <v>16</v>
      </c>
      <c r="D77" s="1" t="str">
        <f>VLOOKUP(C77,all_birds!$A$2:$C$420,2,FALSE)</f>
        <v>Actitis macularius</v>
      </c>
      <c r="E77" s="1" t="str">
        <f>VLOOKUP(C77,all_birds!$A$2:$C$420,3,FALSE)</f>
        <v>actitis-macularius</v>
      </c>
      <c r="F77" s="1">
        <v>3</v>
      </c>
      <c r="G77" s="1">
        <v>3</v>
      </c>
      <c r="H77" s="1">
        <v>2</v>
      </c>
      <c r="I77" s="1">
        <v>0</v>
      </c>
      <c r="J77" s="1" t="str">
        <f t="shared" si="1"/>
        <v>3320</v>
      </c>
      <c r="K77" s="1" t="s">
        <v>817</v>
      </c>
      <c r="L77" s="1" t="s">
        <v>817</v>
      </c>
      <c r="M77" s="1" t="s">
        <v>815</v>
      </c>
      <c r="N77" s="1" t="s">
        <v>816</v>
      </c>
      <c r="O77" s="1" t="s">
        <v>840</v>
      </c>
    </row>
    <row r="78" spans="1:15" x14ac:dyDescent="0.25">
      <c r="A78" s="1" t="s">
        <v>907</v>
      </c>
      <c r="B78" s="1" t="s">
        <v>511</v>
      </c>
      <c r="C78" s="1" t="s">
        <v>511</v>
      </c>
      <c r="D78" s="1" t="str">
        <f>VLOOKUP(C78,all_birds!$A$2:$C$420,2,FALSE)</f>
        <v>Numenius phaeopus</v>
      </c>
      <c r="E78" s="1" t="str">
        <f>VLOOKUP(C78,all_birds!$A$2:$C$420,3,FALSE)</f>
        <v>numenius-phaeopus</v>
      </c>
      <c r="F78" s="1">
        <v>5</v>
      </c>
      <c r="G78" s="1">
        <v>4</v>
      </c>
      <c r="H78" s="1">
        <v>3</v>
      </c>
      <c r="I78" s="1">
        <v>2</v>
      </c>
      <c r="J78" s="1" t="str">
        <f t="shared" si="1"/>
        <v>5432</v>
      </c>
      <c r="K78" s="1" t="s">
        <v>822</v>
      </c>
      <c r="L78" s="1" t="s">
        <v>821</v>
      </c>
      <c r="M78" s="1" t="s">
        <v>817</v>
      </c>
      <c r="N78" s="1" t="s">
        <v>815</v>
      </c>
      <c r="O78" s="1" t="s">
        <v>821</v>
      </c>
    </row>
    <row r="79" spans="1:15" x14ac:dyDescent="0.25">
      <c r="A79" s="1" t="s">
        <v>908</v>
      </c>
      <c r="B79" s="1" t="s">
        <v>1030</v>
      </c>
      <c r="C79" s="1" t="s">
        <v>1030</v>
      </c>
      <c r="D79" s="1" t="str">
        <f>VLOOKUP(C79,all_birds!$A$2:$C$420,2,FALSE)</f>
        <v>Numenius americanus</v>
      </c>
      <c r="E79" s="1" t="str">
        <f>VLOOKUP(C79,all_birds!$A$2:$C$420,3,FALSE)</f>
        <v>numenius-americanus</v>
      </c>
      <c r="F79" s="1">
        <v>1</v>
      </c>
      <c r="G79" s="1">
        <v>1</v>
      </c>
      <c r="H79" s="1">
        <v>1</v>
      </c>
      <c r="I79" s="1">
        <v>1</v>
      </c>
      <c r="J79" s="1" t="str">
        <f t="shared" si="1"/>
        <v>1111</v>
      </c>
      <c r="K79" s="1" t="s">
        <v>833</v>
      </c>
      <c r="L79" s="1" t="s">
        <v>833</v>
      </c>
      <c r="M79" s="1" t="s">
        <v>833</v>
      </c>
      <c r="N79" s="1" t="s">
        <v>833</v>
      </c>
      <c r="O79" s="1" t="s">
        <v>821</v>
      </c>
    </row>
    <row r="80" spans="1:15" x14ac:dyDescent="0.25">
      <c r="A80" s="1" t="s">
        <v>909</v>
      </c>
      <c r="B80" s="1" t="s">
        <v>457</v>
      </c>
      <c r="C80" s="1" t="s">
        <v>457</v>
      </c>
      <c r="D80" s="1" t="str">
        <f>VLOOKUP(C80,all_birds!$A$2:$C$420,2,FALSE)</f>
        <v>Limosa fedoa</v>
      </c>
      <c r="E80" s="1" t="str">
        <f>VLOOKUP(C80,all_birds!$A$2:$C$420,3,FALSE)</f>
        <v>limosa-fedoa</v>
      </c>
      <c r="F80" s="1">
        <v>4</v>
      </c>
      <c r="G80" s="1">
        <v>2</v>
      </c>
      <c r="H80" s="1">
        <v>5</v>
      </c>
      <c r="I80" s="1">
        <v>5</v>
      </c>
      <c r="J80" s="1" t="str">
        <f t="shared" si="1"/>
        <v>4255</v>
      </c>
      <c r="K80" s="1" t="s">
        <v>821</v>
      </c>
      <c r="L80" s="1" t="s">
        <v>815</v>
      </c>
      <c r="M80" s="1" t="s">
        <v>822</v>
      </c>
      <c r="N80" s="1" t="s">
        <v>822</v>
      </c>
      <c r="O80" s="1" t="s">
        <v>821</v>
      </c>
    </row>
    <row r="81" spans="1:15" x14ac:dyDescent="0.25">
      <c r="A81" s="1" t="s">
        <v>910</v>
      </c>
      <c r="B81" s="1" t="s">
        <v>79</v>
      </c>
      <c r="C81" s="1" t="s">
        <v>79</v>
      </c>
      <c r="D81" s="1" t="str">
        <f>VLOOKUP(C81,all_birds!$A$2:$C$420,2,FALSE)</f>
        <v>Arenaria interpres</v>
      </c>
      <c r="E81" s="1" t="str">
        <f>VLOOKUP(C81,all_birds!$A$2:$C$420,3,FALSE)</f>
        <v>arenaria-interpres</v>
      </c>
      <c r="F81" s="1">
        <v>5</v>
      </c>
      <c r="G81" s="1">
        <v>4</v>
      </c>
      <c r="H81" s="1">
        <v>5</v>
      </c>
      <c r="I81" s="1">
        <v>5</v>
      </c>
      <c r="J81" s="1" t="str">
        <f t="shared" si="1"/>
        <v>5455</v>
      </c>
      <c r="K81" s="1" t="s">
        <v>822</v>
      </c>
      <c r="L81" s="1" t="s">
        <v>821</v>
      </c>
      <c r="M81" s="1" t="s">
        <v>822</v>
      </c>
      <c r="N81" s="1" t="s">
        <v>822</v>
      </c>
      <c r="O81" s="1" t="s">
        <v>821</v>
      </c>
    </row>
    <row r="82" spans="1:15" x14ac:dyDescent="0.25">
      <c r="A82" s="1" t="s">
        <v>911</v>
      </c>
      <c r="B82" s="1" t="s">
        <v>145</v>
      </c>
      <c r="C82" s="1" t="s">
        <v>145</v>
      </c>
      <c r="D82" s="1" t="str">
        <f>VLOOKUP(C82,all_birds!$A$2:$C$420,2,FALSE)</f>
        <v>Calidris canutus</v>
      </c>
      <c r="E82" s="1" t="str">
        <f>VLOOKUP(C82,all_birds!$A$2:$C$420,3,FALSE)</f>
        <v>calidris-canutus</v>
      </c>
      <c r="F82" s="1">
        <v>3</v>
      </c>
      <c r="G82" s="1">
        <v>3</v>
      </c>
      <c r="H82" s="1">
        <v>3</v>
      </c>
      <c r="I82" s="1">
        <v>3</v>
      </c>
      <c r="J82" s="1" t="str">
        <f t="shared" si="1"/>
        <v>3333</v>
      </c>
      <c r="K82" s="1" t="s">
        <v>817</v>
      </c>
      <c r="L82" s="1" t="s">
        <v>817</v>
      </c>
      <c r="M82" s="1" t="s">
        <v>817</v>
      </c>
      <c r="N82" s="1" t="s">
        <v>817</v>
      </c>
      <c r="O82" s="1" t="s">
        <v>821</v>
      </c>
    </row>
    <row r="83" spans="1:15" x14ac:dyDescent="0.25">
      <c r="A83" s="1" t="s">
        <v>912</v>
      </c>
      <c r="B83" s="1" t="s">
        <v>139</v>
      </c>
      <c r="C83" s="1" t="s">
        <v>139</v>
      </c>
      <c r="D83" s="1" t="str">
        <f>VLOOKUP(C83,all_birds!$A$2:$C$420,2,FALSE)</f>
        <v>Calidris alba</v>
      </c>
      <c r="E83" s="1" t="str">
        <f>VLOOKUP(C83,all_birds!$A$2:$C$420,3,FALSE)</f>
        <v>calidris-alba</v>
      </c>
      <c r="F83" s="1">
        <v>5</v>
      </c>
      <c r="G83" s="1">
        <v>3</v>
      </c>
      <c r="H83" s="1">
        <v>5</v>
      </c>
      <c r="I83" s="1">
        <v>5</v>
      </c>
      <c r="J83" s="1" t="str">
        <f t="shared" si="1"/>
        <v>5355</v>
      </c>
      <c r="K83" s="1" t="s">
        <v>822</v>
      </c>
      <c r="L83" s="1" t="s">
        <v>817</v>
      </c>
      <c r="M83" s="1" t="s">
        <v>822</v>
      </c>
      <c r="N83" s="1" t="s">
        <v>822</v>
      </c>
      <c r="O83" s="1" t="s">
        <v>821</v>
      </c>
    </row>
    <row r="84" spans="1:15" x14ac:dyDescent="0.25">
      <c r="A84" s="1" t="s">
        <v>913</v>
      </c>
      <c r="B84" s="1" t="s">
        <v>163</v>
      </c>
      <c r="C84" s="1" t="s">
        <v>163</v>
      </c>
      <c r="D84" s="1" t="str">
        <f>VLOOKUP(C84,all_birds!$A$2:$C$420,2,FALSE)</f>
        <v>Calidris pusilla</v>
      </c>
      <c r="E84" s="1" t="str">
        <f>VLOOKUP(C84,all_birds!$A$2:$C$420,3,FALSE)</f>
        <v>calidris-pusilla</v>
      </c>
      <c r="F84" s="1">
        <v>4</v>
      </c>
      <c r="G84" s="1">
        <v>3</v>
      </c>
      <c r="H84" s="1">
        <v>3</v>
      </c>
      <c r="I84" s="1">
        <v>0</v>
      </c>
      <c r="J84" s="1" t="str">
        <f t="shared" si="1"/>
        <v>4330</v>
      </c>
      <c r="K84" s="1" t="s">
        <v>821</v>
      </c>
      <c r="L84" s="1" t="s">
        <v>817</v>
      </c>
      <c r="M84" s="1" t="s">
        <v>817</v>
      </c>
      <c r="N84" s="1" t="s">
        <v>816</v>
      </c>
      <c r="O84" s="1" t="s">
        <v>821</v>
      </c>
    </row>
    <row r="85" spans="1:15" x14ac:dyDescent="0.25">
      <c r="A85" s="1" t="s">
        <v>914</v>
      </c>
      <c r="B85" s="1" t="s">
        <v>154</v>
      </c>
      <c r="C85" s="1" t="s">
        <v>154</v>
      </c>
      <c r="D85" s="1" t="str">
        <f>VLOOKUP(C85,all_birds!$A$2:$C$420,2,FALSE)</f>
        <v>Calidris mauri</v>
      </c>
      <c r="E85" s="1" t="str">
        <f>VLOOKUP(C85,all_birds!$A$2:$C$420,3,FALSE)</f>
        <v>calidris-mauri</v>
      </c>
      <c r="F85" s="1">
        <v>4</v>
      </c>
      <c r="G85" s="1">
        <v>4</v>
      </c>
      <c r="H85" s="1">
        <v>5</v>
      </c>
      <c r="I85" s="1">
        <v>5</v>
      </c>
      <c r="J85" s="1" t="str">
        <f t="shared" si="1"/>
        <v>4455</v>
      </c>
      <c r="K85" s="1" t="s">
        <v>821</v>
      </c>
      <c r="L85" s="1" t="s">
        <v>821</v>
      </c>
      <c r="M85" s="1" t="s">
        <v>822</v>
      </c>
      <c r="N85" s="1" t="s">
        <v>822</v>
      </c>
      <c r="O85" s="1" t="s">
        <v>821</v>
      </c>
    </row>
    <row r="86" spans="1:15" x14ac:dyDescent="0.25">
      <c r="A86" s="1" t="s">
        <v>915</v>
      </c>
      <c r="B86" s="1" t="s">
        <v>160</v>
      </c>
      <c r="C86" s="1" t="s">
        <v>160</v>
      </c>
      <c r="D86" s="1" t="str">
        <f>VLOOKUP(C86,all_birds!$A$2:$C$420,2,FALSE)</f>
        <v>Calidris minutilla</v>
      </c>
      <c r="E86" s="1" t="str">
        <f>VLOOKUP(C86,all_birds!$A$2:$C$420,3,FALSE)</f>
        <v>calidris-minutilla</v>
      </c>
      <c r="F86" s="1">
        <v>4</v>
      </c>
      <c r="G86" s="1">
        <v>4</v>
      </c>
      <c r="H86" s="1">
        <v>4</v>
      </c>
      <c r="I86" s="1">
        <v>3</v>
      </c>
      <c r="J86" s="1" t="str">
        <f t="shared" si="1"/>
        <v>4443</v>
      </c>
      <c r="K86" s="1" t="s">
        <v>821</v>
      </c>
      <c r="L86" s="1" t="s">
        <v>821</v>
      </c>
      <c r="M86" s="1" t="s">
        <v>821</v>
      </c>
      <c r="N86" s="1" t="s">
        <v>817</v>
      </c>
      <c r="O86" s="1" t="s">
        <v>840</v>
      </c>
    </row>
    <row r="87" spans="1:15" x14ac:dyDescent="0.25">
      <c r="A87" s="1" t="s">
        <v>916</v>
      </c>
      <c r="B87" s="1" t="s">
        <v>148</v>
      </c>
      <c r="C87" s="1" t="s">
        <v>148</v>
      </c>
      <c r="D87" s="1" t="str">
        <f>VLOOKUP(C87,all_birds!$A$2:$C$420,2,FALSE)</f>
        <v>Calidris fuscicollis</v>
      </c>
      <c r="E87" s="1" t="str">
        <f>VLOOKUP(C87,all_birds!$A$2:$C$420,3,FALSE)</f>
        <v>calidris-fuscicollis</v>
      </c>
      <c r="F87" s="1">
        <v>2</v>
      </c>
      <c r="G87" s="1">
        <v>2</v>
      </c>
      <c r="H87" s="1">
        <v>1</v>
      </c>
      <c r="I87" s="1">
        <v>0</v>
      </c>
      <c r="J87" s="1" t="str">
        <f t="shared" si="1"/>
        <v>2210</v>
      </c>
      <c r="K87" s="1" t="s">
        <v>815</v>
      </c>
      <c r="L87" s="1" t="s">
        <v>815</v>
      </c>
      <c r="M87" s="1" t="s">
        <v>833</v>
      </c>
      <c r="N87" s="1" t="s">
        <v>816</v>
      </c>
      <c r="O87" s="1" t="s">
        <v>821</v>
      </c>
    </row>
    <row r="88" spans="1:15" x14ac:dyDescent="0.25">
      <c r="A88" s="1" t="s">
        <v>917</v>
      </c>
      <c r="B88" s="1" t="s">
        <v>157</v>
      </c>
      <c r="C88" s="1" t="s">
        <v>157</v>
      </c>
      <c r="D88" s="1" t="str">
        <f>VLOOKUP(C88,all_birds!$A$2:$C$420,2,FALSE)</f>
        <v>Calidris melanotos</v>
      </c>
      <c r="E88" s="1" t="str">
        <f>VLOOKUP(C88,all_birds!$A$2:$C$420,3,FALSE)</f>
        <v>calidris-melanotos</v>
      </c>
      <c r="F88" s="1">
        <v>2</v>
      </c>
      <c r="G88" s="1">
        <v>2</v>
      </c>
      <c r="H88" s="1">
        <v>2</v>
      </c>
      <c r="I88" s="1">
        <v>0</v>
      </c>
      <c r="J88" s="1" t="str">
        <f t="shared" si="1"/>
        <v>2220</v>
      </c>
      <c r="K88" s="1" t="s">
        <v>815</v>
      </c>
      <c r="L88" s="1" t="s">
        <v>815</v>
      </c>
      <c r="M88" s="1" t="s">
        <v>815</v>
      </c>
      <c r="N88" s="1" t="s">
        <v>816</v>
      </c>
      <c r="O88" s="1" t="s">
        <v>840</v>
      </c>
    </row>
    <row r="89" spans="1:15" x14ac:dyDescent="0.25">
      <c r="A89" s="1" t="s">
        <v>918</v>
      </c>
      <c r="B89" s="1" t="s">
        <v>142</v>
      </c>
      <c r="C89" s="1" t="s">
        <v>142</v>
      </c>
      <c r="D89" s="1" t="str">
        <f>VLOOKUP(C89,all_birds!$A$2:$C$420,2,FALSE)</f>
        <v>Calidris alpina</v>
      </c>
      <c r="E89" s="1" t="str">
        <f>VLOOKUP(C89,all_birds!$A$2:$C$420,3,FALSE)</f>
        <v>calidris-alpina</v>
      </c>
      <c r="F89" s="1">
        <v>5</v>
      </c>
      <c r="G89" s="1">
        <v>2</v>
      </c>
      <c r="H89" s="1">
        <v>4</v>
      </c>
      <c r="I89" s="1">
        <v>5</v>
      </c>
      <c r="J89" s="1" t="str">
        <f t="shared" si="1"/>
        <v>5245</v>
      </c>
      <c r="K89" s="1" t="s">
        <v>822</v>
      </c>
      <c r="L89" s="1" t="s">
        <v>815</v>
      </c>
      <c r="M89" s="1" t="s">
        <v>821</v>
      </c>
      <c r="N89" s="1" t="s">
        <v>822</v>
      </c>
      <c r="O89" s="1" t="s">
        <v>821</v>
      </c>
    </row>
    <row r="90" spans="1:15" x14ac:dyDescent="0.25">
      <c r="A90" s="1" t="s">
        <v>919</v>
      </c>
      <c r="B90" s="1" t="s">
        <v>151</v>
      </c>
      <c r="C90" s="1" t="s">
        <v>151</v>
      </c>
      <c r="D90" s="1" t="str">
        <f>VLOOKUP(C90,all_birds!$A$2:$C$420,2,FALSE)</f>
        <v>Calidris himantopus</v>
      </c>
      <c r="E90" s="1" t="str">
        <f>VLOOKUP(C90,all_birds!$A$2:$C$420,3,FALSE)</f>
        <v>calidris-himantopus</v>
      </c>
      <c r="F90" s="1">
        <v>1</v>
      </c>
      <c r="G90" s="1">
        <v>2</v>
      </c>
      <c r="H90" s="1">
        <v>1</v>
      </c>
      <c r="I90" s="1">
        <v>0</v>
      </c>
      <c r="J90" s="1" t="str">
        <f t="shared" si="1"/>
        <v>1210</v>
      </c>
      <c r="K90" s="1" t="s">
        <v>833</v>
      </c>
      <c r="L90" s="1" t="s">
        <v>815</v>
      </c>
      <c r="M90" s="1" t="s">
        <v>833</v>
      </c>
      <c r="N90" s="1" t="s">
        <v>816</v>
      </c>
      <c r="O90" s="1" t="s">
        <v>821</v>
      </c>
    </row>
    <row r="91" spans="1:15" x14ac:dyDescent="0.25">
      <c r="A91" s="1" t="s">
        <v>920</v>
      </c>
      <c r="B91" s="1" t="s">
        <v>451</v>
      </c>
      <c r="C91" s="1" t="s">
        <v>451</v>
      </c>
      <c r="D91" s="1" t="str">
        <f>VLOOKUP(C91,all_birds!$A$2:$C$420,2,FALSE)</f>
        <v>Limnodromus griseus</v>
      </c>
      <c r="E91" s="1" t="str">
        <f>VLOOKUP(C91,all_birds!$A$2:$C$420,3,FALSE)</f>
        <v>limnodromus-griseus</v>
      </c>
      <c r="F91" s="1">
        <v>5</v>
      </c>
      <c r="G91" s="1">
        <v>5</v>
      </c>
      <c r="H91" s="1">
        <v>5</v>
      </c>
      <c r="I91" s="1">
        <v>5</v>
      </c>
      <c r="J91" s="1" t="str">
        <f t="shared" si="1"/>
        <v>5555</v>
      </c>
      <c r="K91" s="1" t="s">
        <v>822</v>
      </c>
      <c r="L91" s="1" t="s">
        <v>822</v>
      </c>
      <c r="M91" s="1" t="s">
        <v>822</v>
      </c>
      <c r="N91" s="1" t="s">
        <v>822</v>
      </c>
      <c r="O91" s="1" t="s">
        <v>821</v>
      </c>
    </row>
    <row r="92" spans="1:15" x14ac:dyDescent="0.25">
      <c r="A92" s="1" t="s">
        <v>921</v>
      </c>
      <c r="B92" s="1" t="s">
        <v>454</v>
      </c>
      <c r="C92" s="1" t="s">
        <v>454</v>
      </c>
      <c r="D92" s="1" t="str">
        <f>VLOOKUP(C92,all_birds!$A$2:$C$420,2,FALSE)</f>
        <v>Limnodromus scolopaceus</v>
      </c>
      <c r="E92" s="1" t="str">
        <f>VLOOKUP(C92,all_birds!$A$2:$C$420,3,FALSE)</f>
        <v>limnodromus-scolopaceus</v>
      </c>
      <c r="F92" s="1">
        <v>0</v>
      </c>
      <c r="G92" s="1">
        <v>0</v>
      </c>
      <c r="H92" s="1">
        <v>1</v>
      </c>
      <c r="I92" s="1">
        <v>1</v>
      </c>
      <c r="J92" s="1" t="str">
        <f t="shared" si="1"/>
        <v>0011</v>
      </c>
      <c r="K92" s="1" t="s">
        <v>816</v>
      </c>
      <c r="L92" s="1" t="s">
        <v>816</v>
      </c>
      <c r="M92" s="1" t="s">
        <v>833</v>
      </c>
      <c r="N92" s="1" t="s">
        <v>833</v>
      </c>
      <c r="O92" s="1" t="s">
        <v>821</v>
      </c>
    </row>
    <row r="93" spans="1:15" x14ac:dyDescent="0.25">
      <c r="A93" s="1" t="s">
        <v>922</v>
      </c>
      <c r="B93" s="1" t="s">
        <v>367</v>
      </c>
      <c r="C93" s="1" t="s">
        <v>367</v>
      </c>
      <c r="D93" s="1" t="str">
        <f>VLOOKUP(C93,all_birds!$A$2:$C$420,2,FALSE)</f>
        <v>Gallinago delicata</v>
      </c>
      <c r="E93" s="1" t="str">
        <f>VLOOKUP(C93,all_birds!$A$2:$C$420,3,FALSE)</f>
        <v>gallinago-delicata</v>
      </c>
      <c r="F93" s="1">
        <v>2</v>
      </c>
      <c r="G93" s="1">
        <v>0</v>
      </c>
      <c r="H93" s="1">
        <v>2</v>
      </c>
      <c r="I93" s="1">
        <v>2</v>
      </c>
      <c r="J93" s="1" t="str">
        <f t="shared" si="1"/>
        <v>2022</v>
      </c>
      <c r="K93" s="1" t="s">
        <v>815</v>
      </c>
      <c r="L93" s="1" t="s">
        <v>816</v>
      </c>
      <c r="M93" s="1" t="s">
        <v>815</v>
      </c>
      <c r="N93" s="1" t="s">
        <v>815</v>
      </c>
      <c r="O93" s="1" t="s">
        <v>824</v>
      </c>
    </row>
    <row r="94" spans="1:15" x14ac:dyDescent="0.25">
      <c r="A94" s="1" t="s">
        <v>923</v>
      </c>
      <c r="B94" s="1" t="s">
        <v>661</v>
      </c>
      <c r="C94" s="1" t="s">
        <v>661</v>
      </c>
      <c r="D94" s="1" t="str">
        <f>VLOOKUP(C94,all_birds!$A$2:$C$420,2,FALSE)</f>
        <v>Scolopax minor</v>
      </c>
      <c r="E94" s="1" t="str">
        <f>VLOOKUP(C94,all_birds!$A$2:$C$420,3,FALSE)</f>
        <v>scolopax-minor</v>
      </c>
      <c r="F94" s="1">
        <v>0</v>
      </c>
      <c r="G94" s="1">
        <v>0</v>
      </c>
      <c r="H94" s="1">
        <v>2</v>
      </c>
      <c r="I94" s="1">
        <v>2</v>
      </c>
      <c r="J94" s="1" t="str">
        <f t="shared" si="1"/>
        <v>0022</v>
      </c>
      <c r="K94" s="1" t="s">
        <v>816</v>
      </c>
      <c r="L94" s="1" t="s">
        <v>816</v>
      </c>
      <c r="M94" s="1" t="s">
        <v>815</v>
      </c>
      <c r="N94" s="1" t="s">
        <v>815</v>
      </c>
      <c r="O94" s="1" t="s">
        <v>883</v>
      </c>
    </row>
    <row r="95" spans="1:15" x14ac:dyDescent="0.25">
      <c r="A95" s="1" t="s">
        <v>924</v>
      </c>
      <c r="B95" s="1" t="s">
        <v>1031</v>
      </c>
      <c r="C95" s="1" t="s">
        <v>1031</v>
      </c>
      <c r="D95" s="1" t="str">
        <f>VLOOKUP(C95,all_birds!$A$2:$C$420,2,FALSE)</f>
        <v>Phalaropus lobatus</v>
      </c>
      <c r="E95" s="1" t="str">
        <f>VLOOKUP(C95,all_birds!$A$2:$C$420,3,FALSE)</f>
        <v>phalaropus-lobatus</v>
      </c>
      <c r="F95" s="1">
        <v>1</v>
      </c>
      <c r="G95" s="1">
        <v>1</v>
      </c>
      <c r="H95" s="1">
        <v>0</v>
      </c>
      <c r="I95" s="1">
        <v>0</v>
      </c>
      <c r="J95" s="1" t="str">
        <f t="shared" si="1"/>
        <v>1100</v>
      </c>
      <c r="K95" s="1" t="s">
        <v>833</v>
      </c>
      <c r="L95" s="1" t="s">
        <v>833</v>
      </c>
      <c r="M95" s="1" t="s">
        <v>816</v>
      </c>
      <c r="N95" s="1" t="s">
        <v>816</v>
      </c>
      <c r="O95" s="1" t="s">
        <v>821</v>
      </c>
    </row>
    <row r="96" spans="1:15" x14ac:dyDescent="0.25">
      <c r="A96" s="1" t="s">
        <v>925</v>
      </c>
      <c r="B96" s="1" t="s">
        <v>706</v>
      </c>
      <c r="C96" s="1" t="s">
        <v>706</v>
      </c>
      <c r="D96" s="1" t="str">
        <f>VLOOKUP(C96,all_birds!$A$2:$C$420,2,FALSE)</f>
        <v>Stercorarius pomarinus</v>
      </c>
      <c r="E96" s="1" t="str">
        <f>VLOOKUP(C96,all_birds!$A$2:$C$420,3,FALSE)</f>
        <v>stercorarius-pomarinus</v>
      </c>
      <c r="F96" s="1">
        <v>1</v>
      </c>
      <c r="G96" s="1">
        <v>0</v>
      </c>
      <c r="H96" s="1">
        <v>1</v>
      </c>
      <c r="I96" s="1">
        <v>0</v>
      </c>
      <c r="J96" s="1" t="str">
        <f t="shared" si="1"/>
        <v>1010</v>
      </c>
      <c r="K96" s="1" t="s">
        <v>833</v>
      </c>
      <c r="L96" s="1" t="s">
        <v>816</v>
      </c>
      <c r="M96" s="1" t="s">
        <v>833</v>
      </c>
      <c r="N96" s="1" t="s">
        <v>816</v>
      </c>
      <c r="O96" s="1" t="s">
        <v>818</v>
      </c>
    </row>
    <row r="97" spans="1:15" x14ac:dyDescent="0.25">
      <c r="A97" s="1" t="s">
        <v>926</v>
      </c>
      <c r="B97" s="1" t="s">
        <v>1032</v>
      </c>
      <c r="C97" s="1" t="s">
        <v>703</v>
      </c>
      <c r="D97" s="1" t="str">
        <f>VLOOKUP(C97,all_birds!$A$2:$C$420,2,FALSE)</f>
        <v>Stercorarius parasiticus</v>
      </c>
      <c r="E97" s="1" t="str">
        <f>VLOOKUP(C97,all_birds!$A$2:$C$420,3,FALSE)</f>
        <v>stercorarius-parasiticus</v>
      </c>
      <c r="F97" s="1">
        <v>1</v>
      </c>
      <c r="G97" s="1">
        <v>0</v>
      </c>
      <c r="H97" s="1">
        <v>1</v>
      </c>
      <c r="I97" s="1">
        <v>0</v>
      </c>
      <c r="J97" s="1" t="str">
        <f t="shared" si="1"/>
        <v>1010</v>
      </c>
      <c r="K97" s="1" t="s">
        <v>833</v>
      </c>
      <c r="L97" s="1" t="s">
        <v>816</v>
      </c>
      <c r="M97" s="1" t="s">
        <v>833</v>
      </c>
      <c r="N97" s="1" t="s">
        <v>816</v>
      </c>
      <c r="O97" s="1" t="s">
        <v>818</v>
      </c>
    </row>
    <row r="98" spans="1:15" x14ac:dyDescent="0.25">
      <c r="A98" s="1" t="s">
        <v>927</v>
      </c>
      <c r="B98" s="1" t="s">
        <v>424</v>
      </c>
      <c r="C98" s="1" t="s">
        <v>424</v>
      </c>
      <c r="D98" s="1" t="str">
        <f>VLOOKUP(C98,all_birds!$A$2:$C$420,2,FALSE)</f>
        <v>Larus atricilla</v>
      </c>
      <c r="E98" s="1" t="str">
        <f>VLOOKUP(C98,all_birds!$A$2:$C$420,3,FALSE)</f>
        <v>larus-atricilla</v>
      </c>
      <c r="F98" s="1">
        <v>5</v>
      </c>
      <c r="G98" s="1">
        <v>5</v>
      </c>
      <c r="H98" s="1">
        <v>5</v>
      </c>
      <c r="I98" s="1">
        <v>3</v>
      </c>
      <c r="J98" s="1" t="str">
        <f t="shared" si="1"/>
        <v>5553</v>
      </c>
      <c r="K98" s="1" t="s">
        <v>822</v>
      </c>
      <c r="L98" s="1" t="s">
        <v>822</v>
      </c>
      <c r="M98" s="1" t="s">
        <v>822</v>
      </c>
      <c r="N98" s="1" t="s">
        <v>817</v>
      </c>
      <c r="O98" s="1" t="s">
        <v>831</v>
      </c>
    </row>
    <row r="99" spans="1:15" x14ac:dyDescent="0.25">
      <c r="A99" s="1" t="s">
        <v>928</v>
      </c>
      <c r="B99" s="1" t="s">
        <v>445</v>
      </c>
      <c r="C99" s="1" t="s">
        <v>445</v>
      </c>
      <c r="D99" s="1" t="str">
        <f>VLOOKUP(C99,all_birds!$A$2:$C$420,2,FALSE)</f>
        <v>Larus philadelphia</v>
      </c>
      <c r="E99" s="1" t="str">
        <f>VLOOKUP(C99,all_birds!$A$2:$C$420,3,FALSE)</f>
        <v>larus-philadelphia</v>
      </c>
      <c r="F99" s="1">
        <v>4</v>
      </c>
      <c r="G99" s="1">
        <v>0</v>
      </c>
      <c r="H99" s="1">
        <v>2</v>
      </c>
      <c r="I99" s="1">
        <v>4</v>
      </c>
      <c r="J99" s="1" t="str">
        <f t="shared" si="1"/>
        <v>4024</v>
      </c>
      <c r="K99" s="1" t="s">
        <v>821</v>
      </c>
      <c r="L99" s="1" t="s">
        <v>816</v>
      </c>
      <c r="M99" s="1" t="s">
        <v>815</v>
      </c>
      <c r="N99" s="1" t="s">
        <v>821</v>
      </c>
      <c r="O99" s="1" t="s">
        <v>831</v>
      </c>
    </row>
    <row r="100" spans="1:15" x14ac:dyDescent="0.25">
      <c r="A100" s="1" t="s">
        <v>929</v>
      </c>
      <c r="B100" s="1" t="s">
        <v>1033</v>
      </c>
      <c r="C100" s="1" t="s">
        <v>22</v>
      </c>
      <c r="D100" s="1" t="str">
        <f>VLOOKUP(C100,all_birds!$A$2:$C$420,2,FALSE)</f>
        <v>Agelaius phoeniceus</v>
      </c>
      <c r="E100" s="1" t="str">
        <f>VLOOKUP(C100,all_birds!$A$2:$C$420,3,FALSE)</f>
        <v>agelaius-phoeniceus</v>
      </c>
      <c r="F100" s="1">
        <v>5</v>
      </c>
      <c r="G100" s="1">
        <v>4</v>
      </c>
      <c r="H100" s="1">
        <v>5</v>
      </c>
      <c r="I100" s="1">
        <v>5</v>
      </c>
      <c r="J100" s="1" t="str">
        <f t="shared" si="1"/>
        <v>5455</v>
      </c>
      <c r="K100" s="1" t="s">
        <v>822</v>
      </c>
      <c r="L100" s="1" t="s">
        <v>821</v>
      </c>
      <c r="M100" s="1" t="s">
        <v>822</v>
      </c>
      <c r="N100" s="1" t="s">
        <v>822</v>
      </c>
      <c r="O100" s="1" t="s">
        <v>831</v>
      </c>
    </row>
    <row r="101" spans="1:15" x14ac:dyDescent="0.25">
      <c r="A101" s="1" t="s">
        <v>421</v>
      </c>
      <c r="B101" s="1" t="s">
        <v>421</v>
      </c>
      <c r="C101" s="1" t="s">
        <v>421</v>
      </c>
      <c r="D101" s="1" t="str">
        <f>VLOOKUP(C101,all_birds!$A$2:$C$420,2,FALSE)</f>
        <v>Larus argentatus</v>
      </c>
      <c r="E101" s="1" t="str">
        <f>VLOOKUP(C101,all_birds!$A$2:$C$420,3,FALSE)</f>
        <v>larus-argentatus</v>
      </c>
      <c r="F101" s="1">
        <v>5</v>
      </c>
      <c r="G101" s="1">
        <v>4</v>
      </c>
      <c r="H101" s="1">
        <v>5</v>
      </c>
      <c r="I101" s="1">
        <v>5</v>
      </c>
      <c r="J101" s="1" t="str">
        <f t="shared" si="1"/>
        <v>5455</v>
      </c>
      <c r="K101" s="1" t="s">
        <v>822</v>
      </c>
      <c r="L101" s="1" t="s">
        <v>821</v>
      </c>
      <c r="M101" s="1" t="s">
        <v>822</v>
      </c>
      <c r="N101" s="1" t="s">
        <v>822</v>
      </c>
      <c r="O101" s="1" t="s">
        <v>831</v>
      </c>
    </row>
    <row r="102" spans="1:15" x14ac:dyDescent="0.25">
      <c r="A102" s="1" t="s">
        <v>930</v>
      </c>
      <c r="B102" s="1" t="s">
        <v>433</v>
      </c>
      <c r="C102" s="1" t="s">
        <v>433</v>
      </c>
      <c r="D102" s="1" t="str">
        <f>VLOOKUP(C102,all_birds!$A$2:$C$420,2,FALSE)</f>
        <v>Larus glaucoides</v>
      </c>
      <c r="E102" s="1" t="str">
        <f>VLOOKUP(C102,all_birds!$A$2:$C$420,3,FALSE)</f>
        <v>larus-glaucoides</v>
      </c>
      <c r="F102" s="1">
        <v>0</v>
      </c>
      <c r="G102" s="1">
        <v>0</v>
      </c>
      <c r="H102" s="1">
        <v>0</v>
      </c>
      <c r="I102" s="1">
        <v>1</v>
      </c>
      <c r="J102" s="1" t="str">
        <f t="shared" si="1"/>
        <v>0001</v>
      </c>
      <c r="K102" s="1" t="s">
        <v>816</v>
      </c>
      <c r="L102" s="1" t="s">
        <v>816</v>
      </c>
      <c r="M102" s="1" t="s">
        <v>816</v>
      </c>
      <c r="N102" s="1" t="s">
        <v>833</v>
      </c>
      <c r="O102" s="1" t="s">
        <v>831</v>
      </c>
    </row>
    <row r="103" spans="1:15" x14ac:dyDescent="0.25">
      <c r="A103" s="1" t="s">
        <v>931</v>
      </c>
      <c r="B103" s="1" t="s">
        <v>430</v>
      </c>
      <c r="C103" s="1" t="s">
        <v>430</v>
      </c>
      <c r="D103" s="1" t="str">
        <f>VLOOKUP(C103,all_birds!$A$2:$C$420,2,FALSE)</f>
        <v>Larus fuscus</v>
      </c>
      <c r="E103" s="1" t="str">
        <f>VLOOKUP(C103,all_birds!$A$2:$C$420,3,FALSE)</f>
        <v>larus-fuscus</v>
      </c>
      <c r="F103" s="1">
        <v>2</v>
      </c>
      <c r="G103" s="1">
        <v>0</v>
      </c>
      <c r="H103" s="1">
        <v>3</v>
      </c>
      <c r="I103" s="1">
        <v>3</v>
      </c>
      <c r="J103" s="1" t="str">
        <f t="shared" si="1"/>
        <v>2033</v>
      </c>
      <c r="K103" s="1" t="s">
        <v>815</v>
      </c>
      <c r="L103" s="1" t="s">
        <v>816</v>
      </c>
      <c r="M103" s="1" t="s">
        <v>817</v>
      </c>
      <c r="N103" s="1" t="s">
        <v>817</v>
      </c>
      <c r="O103" s="1" t="s">
        <v>831</v>
      </c>
    </row>
    <row r="104" spans="1:15" x14ac:dyDescent="0.25">
      <c r="A104" s="1" t="s">
        <v>932</v>
      </c>
      <c r="B104" s="1" t="s">
        <v>436</v>
      </c>
      <c r="C104" s="1" t="s">
        <v>436</v>
      </c>
      <c r="D104" s="1" t="str">
        <f>VLOOKUP(C104,all_birds!$A$2:$C$420,2,FALSE)</f>
        <v>Larus hyperboreus</v>
      </c>
      <c r="E104" s="1" t="str">
        <f>VLOOKUP(C104,all_birds!$A$2:$C$420,3,FALSE)</f>
        <v>larus-hyperboreus</v>
      </c>
      <c r="F104" s="1">
        <v>0</v>
      </c>
      <c r="G104" s="1">
        <v>0</v>
      </c>
      <c r="H104" s="1">
        <v>0</v>
      </c>
      <c r="I104" s="1">
        <v>1</v>
      </c>
      <c r="J104" s="1" t="str">
        <f t="shared" si="1"/>
        <v>0001</v>
      </c>
      <c r="K104" s="1" t="s">
        <v>816</v>
      </c>
      <c r="L104" s="1" t="s">
        <v>816</v>
      </c>
      <c r="M104" s="1" t="s">
        <v>816</v>
      </c>
      <c r="N104" s="1" t="s">
        <v>833</v>
      </c>
      <c r="O104" s="1" t="s">
        <v>831</v>
      </c>
    </row>
    <row r="105" spans="1:15" x14ac:dyDescent="0.25">
      <c r="A105" s="1" t="s">
        <v>933</v>
      </c>
      <c r="B105" s="1" t="s">
        <v>439</v>
      </c>
      <c r="C105" s="1" t="s">
        <v>439</v>
      </c>
      <c r="D105" s="1" t="str">
        <f>VLOOKUP(C105,all_birds!$A$2:$C$420,2,FALSE)</f>
        <v>Larus marinus</v>
      </c>
      <c r="E105" s="1" t="str">
        <f>VLOOKUP(C105,all_birds!$A$2:$C$420,3,FALSE)</f>
        <v>larus-marinus</v>
      </c>
      <c r="F105" s="1">
        <v>5</v>
      </c>
      <c r="G105" s="1">
        <v>4</v>
      </c>
      <c r="H105" s="1">
        <v>5</v>
      </c>
      <c r="I105" s="1">
        <v>5</v>
      </c>
      <c r="J105" s="1" t="str">
        <f t="shared" si="1"/>
        <v>5455</v>
      </c>
      <c r="K105" s="1" t="s">
        <v>822</v>
      </c>
      <c r="L105" s="1" t="s">
        <v>821</v>
      </c>
      <c r="M105" s="1" t="s">
        <v>822</v>
      </c>
      <c r="N105" s="1" t="s">
        <v>822</v>
      </c>
      <c r="O105" s="1" t="s">
        <v>831</v>
      </c>
    </row>
    <row r="106" spans="1:15" x14ac:dyDescent="0.25">
      <c r="A106" s="1" t="s">
        <v>934</v>
      </c>
      <c r="B106" s="1" t="s">
        <v>379</v>
      </c>
      <c r="C106" s="1" t="s">
        <v>379</v>
      </c>
      <c r="D106" s="1" t="str">
        <f>VLOOKUP(C106,all_birds!$A$2:$C$420,2,FALSE)</f>
        <v>Gelochelidon nilotica</v>
      </c>
      <c r="E106" s="1" t="str">
        <f>VLOOKUP(C106,all_birds!$A$2:$C$420,3,FALSE)</f>
        <v>gelochelidon-nilotica</v>
      </c>
      <c r="F106" s="1">
        <v>3</v>
      </c>
      <c r="G106" s="1">
        <v>3</v>
      </c>
      <c r="H106" s="1">
        <v>2</v>
      </c>
      <c r="I106" s="1">
        <v>0</v>
      </c>
      <c r="J106" s="1" t="str">
        <f t="shared" si="1"/>
        <v>3320</v>
      </c>
      <c r="K106" s="1" t="s">
        <v>817</v>
      </c>
      <c r="L106" s="1" t="s">
        <v>817</v>
      </c>
      <c r="M106" s="1" t="s">
        <v>815</v>
      </c>
      <c r="N106" s="1" t="s">
        <v>816</v>
      </c>
      <c r="O106" s="1" t="s">
        <v>847</v>
      </c>
    </row>
    <row r="107" spans="1:15" x14ac:dyDescent="0.25">
      <c r="A107" s="1" t="s">
        <v>935</v>
      </c>
      <c r="B107" s="1" t="s">
        <v>397</v>
      </c>
      <c r="C107" s="1" t="s">
        <v>397</v>
      </c>
      <c r="D107" s="1" t="str">
        <f>VLOOKUP(C107,all_birds!$A$2:$C$420,2,FALSE)</f>
        <v>Hydroprogne caspia</v>
      </c>
      <c r="E107" s="1" t="str">
        <f>VLOOKUP(C107,all_birds!$A$2:$C$420,3,FALSE)</f>
        <v>hydroprogne-caspia</v>
      </c>
      <c r="F107" s="1">
        <v>1</v>
      </c>
      <c r="G107" s="1">
        <v>3</v>
      </c>
      <c r="H107" s="1">
        <v>4</v>
      </c>
      <c r="I107" s="1">
        <v>0</v>
      </c>
      <c r="J107" s="1" t="str">
        <f t="shared" si="1"/>
        <v>1340</v>
      </c>
      <c r="K107" s="1" t="s">
        <v>833</v>
      </c>
      <c r="L107" s="1" t="s">
        <v>817</v>
      </c>
      <c r="M107" s="1" t="s">
        <v>821</v>
      </c>
      <c r="N107" s="1" t="s">
        <v>816</v>
      </c>
      <c r="O107" s="1" t="s">
        <v>831</v>
      </c>
    </row>
    <row r="108" spans="1:15" x14ac:dyDescent="0.25">
      <c r="A108" s="1" t="s">
        <v>936</v>
      </c>
      <c r="B108" s="1" t="s">
        <v>727</v>
      </c>
      <c r="C108" s="1" t="s">
        <v>727</v>
      </c>
      <c r="D108" s="1" t="str">
        <f>VLOOKUP(C108,all_birds!$A$2:$C$420,2,FALSE)</f>
        <v>Thalasseus maximus</v>
      </c>
      <c r="E108" s="1" t="str">
        <f>VLOOKUP(C108,all_birds!$A$2:$C$420,3,FALSE)</f>
        <v>thalasseus-maximus</v>
      </c>
      <c r="F108" s="1">
        <v>5</v>
      </c>
      <c r="G108" s="1">
        <v>5</v>
      </c>
      <c r="H108" s="1">
        <v>5</v>
      </c>
      <c r="I108" s="1">
        <v>3</v>
      </c>
      <c r="J108" s="1" t="str">
        <f t="shared" si="1"/>
        <v>5553</v>
      </c>
      <c r="K108" s="1" t="s">
        <v>822</v>
      </c>
      <c r="L108" s="1" t="s">
        <v>822</v>
      </c>
      <c r="M108" s="1" t="s">
        <v>822</v>
      </c>
      <c r="N108" s="1" t="s">
        <v>817</v>
      </c>
      <c r="O108" s="1" t="s">
        <v>831</v>
      </c>
    </row>
    <row r="109" spans="1:15" x14ac:dyDescent="0.25">
      <c r="A109" s="1" t="s">
        <v>937</v>
      </c>
      <c r="B109" s="1" t="s">
        <v>730</v>
      </c>
      <c r="C109" s="1" t="s">
        <v>730</v>
      </c>
      <c r="D109" s="1" t="str">
        <f>VLOOKUP(C109,all_birds!$A$2:$C$420,2,FALSE)</f>
        <v>Thalasseus sandvicensis</v>
      </c>
      <c r="E109" s="1" t="str">
        <f>VLOOKUP(C109,all_birds!$A$2:$C$420,3,FALSE)</f>
        <v>thalasseus-sandvicensis</v>
      </c>
      <c r="F109" s="1">
        <v>5</v>
      </c>
      <c r="G109" s="1">
        <v>5</v>
      </c>
      <c r="H109" s="1">
        <v>5</v>
      </c>
      <c r="I109" s="1">
        <v>0</v>
      </c>
      <c r="J109" s="1" t="str">
        <f t="shared" si="1"/>
        <v>5550</v>
      </c>
      <c r="K109" s="1" t="s">
        <v>822</v>
      </c>
      <c r="L109" s="1" t="s">
        <v>822</v>
      </c>
      <c r="M109" s="1" t="s">
        <v>822</v>
      </c>
      <c r="N109" s="1" t="s">
        <v>816</v>
      </c>
      <c r="O109" s="1" t="s">
        <v>831</v>
      </c>
    </row>
    <row r="110" spans="1:15" x14ac:dyDescent="0.25">
      <c r="A110" s="1" t="s">
        <v>938</v>
      </c>
      <c r="B110" s="1" t="s">
        <v>712</v>
      </c>
      <c r="C110" s="1" t="s">
        <v>712</v>
      </c>
      <c r="D110" s="1" t="str">
        <f>VLOOKUP(C110,all_birds!$A$2:$C$420,2,FALSE)</f>
        <v>Sterna hirundo</v>
      </c>
      <c r="E110" s="1" t="str">
        <f>VLOOKUP(C110,all_birds!$A$2:$C$420,3,FALSE)</f>
        <v>sterna-hirundo</v>
      </c>
      <c r="F110" s="1">
        <v>3</v>
      </c>
      <c r="G110" s="1">
        <v>4</v>
      </c>
      <c r="H110" s="1">
        <v>2</v>
      </c>
      <c r="I110" s="1">
        <v>0</v>
      </c>
      <c r="J110" s="1" t="str">
        <f t="shared" si="1"/>
        <v>3420</v>
      </c>
      <c r="K110" s="1" t="s">
        <v>817</v>
      </c>
      <c r="L110" s="1" t="s">
        <v>821</v>
      </c>
      <c r="M110" s="1" t="s">
        <v>815</v>
      </c>
      <c r="N110" s="1" t="s">
        <v>816</v>
      </c>
      <c r="O110" s="1" t="s">
        <v>831</v>
      </c>
    </row>
    <row r="111" spans="1:15" x14ac:dyDescent="0.25">
      <c r="A111" s="1" t="s">
        <v>939</v>
      </c>
      <c r="B111" s="1" t="s">
        <v>709</v>
      </c>
      <c r="C111" s="1" t="s">
        <v>709</v>
      </c>
      <c r="D111" s="1" t="str">
        <f>VLOOKUP(C111,all_birds!$A$2:$C$420,2,FALSE)</f>
        <v>Sterna forsteri</v>
      </c>
      <c r="E111" s="1" t="str">
        <f>VLOOKUP(C111,all_birds!$A$2:$C$420,3,FALSE)</f>
        <v>sterna-forsteri</v>
      </c>
      <c r="F111" s="1">
        <v>5</v>
      </c>
      <c r="G111" s="1">
        <v>5</v>
      </c>
      <c r="H111" s="1">
        <v>5</v>
      </c>
      <c r="I111" s="1">
        <v>5</v>
      </c>
      <c r="J111" s="1" t="str">
        <f t="shared" si="1"/>
        <v>5555</v>
      </c>
      <c r="K111" s="1" t="s">
        <v>822</v>
      </c>
      <c r="L111" s="1" t="s">
        <v>822</v>
      </c>
      <c r="M111" s="1" t="s">
        <v>822</v>
      </c>
      <c r="N111" s="1" t="s">
        <v>822</v>
      </c>
      <c r="O111" s="1" t="s">
        <v>831</v>
      </c>
    </row>
    <row r="112" spans="1:15" x14ac:dyDescent="0.25">
      <c r="A112" s="1" t="s">
        <v>940</v>
      </c>
      <c r="B112" s="1" t="s">
        <v>715</v>
      </c>
      <c r="C112" s="1" t="s">
        <v>715</v>
      </c>
      <c r="D112" s="1" t="str">
        <f>VLOOKUP(C112,all_birds!$A$2:$C$420,2,FALSE)</f>
        <v>Sternula antillarum</v>
      </c>
      <c r="E112" s="1" t="str">
        <f>VLOOKUP(C112,all_birds!$A$2:$C$420,3,FALSE)</f>
        <v>sternula-antillarum</v>
      </c>
      <c r="F112" s="1">
        <v>4</v>
      </c>
      <c r="G112" s="1">
        <v>5</v>
      </c>
      <c r="H112" s="1">
        <v>2</v>
      </c>
      <c r="I112" s="1">
        <v>0</v>
      </c>
      <c r="J112" s="1" t="str">
        <f t="shared" si="1"/>
        <v>4520</v>
      </c>
      <c r="K112" s="1" t="s">
        <v>821</v>
      </c>
      <c r="L112" s="1" t="s">
        <v>822</v>
      </c>
      <c r="M112" s="1" t="s">
        <v>815</v>
      </c>
      <c r="N112" s="1" t="s">
        <v>816</v>
      </c>
      <c r="O112" s="1" t="s">
        <v>831</v>
      </c>
    </row>
    <row r="113" spans="1:15" x14ac:dyDescent="0.25">
      <c r="A113" s="1" t="s">
        <v>941</v>
      </c>
      <c r="B113" s="1" t="s">
        <v>226</v>
      </c>
      <c r="C113" s="1" t="s">
        <v>226</v>
      </c>
      <c r="D113" s="1" t="str">
        <f>VLOOKUP(C113,all_birds!$A$2:$C$420,2,FALSE)</f>
        <v>Chlidonias niger</v>
      </c>
      <c r="E113" s="1" t="str">
        <f>VLOOKUP(C113,all_birds!$A$2:$C$420,3,FALSE)</f>
        <v>chlidonias-niger</v>
      </c>
      <c r="F113" s="1">
        <v>1</v>
      </c>
      <c r="G113" s="1">
        <v>3</v>
      </c>
      <c r="H113" s="1">
        <v>2</v>
      </c>
      <c r="I113" s="1">
        <v>0</v>
      </c>
      <c r="J113" s="1" t="str">
        <f t="shared" si="1"/>
        <v>1320</v>
      </c>
      <c r="K113" s="1" t="s">
        <v>833</v>
      </c>
      <c r="L113" s="1" t="s">
        <v>817</v>
      </c>
      <c r="M113" s="1" t="s">
        <v>815</v>
      </c>
      <c r="N113" s="1" t="s">
        <v>816</v>
      </c>
      <c r="O113" s="1" t="s">
        <v>831</v>
      </c>
    </row>
    <row r="114" spans="1:15" x14ac:dyDescent="0.25">
      <c r="A114" s="1" t="s">
        <v>942</v>
      </c>
      <c r="B114" s="1" t="s">
        <v>655</v>
      </c>
      <c r="C114" s="1" t="s">
        <v>655</v>
      </c>
      <c r="D114" s="1" t="str">
        <f>VLOOKUP(C114,all_birds!$A$2:$C$420,2,FALSE)</f>
        <v>Rynchops niger</v>
      </c>
      <c r="E114" s="1" t="str">
        <f>VLOOKUP(C114,all_birds!$A$2:$C$420,3,FALSE)</f>
        <v>rynchops-niger</v>
      </c>
      <c r="F114" s="1">
        <v>4</v>
      </c>
      <c r="G114" s="1">
        <v>5</v>
      </c>
      <c r="H114" s="1">
        <v>5</v>
      </c>
      <c r="I114" s="1">
        <v>2</v>
      </c>
      <c r="J114" s="1" t="str">
        <f t="shared" si="1"/>
        <v>4552</v>
      </c>
      <c r="K114" s="1" t="s">
        <v>821</v>
      </c>
      <c r="L114" s="1" t="s">
        <v>822</v>
      </c>
      <c r="M114" s="1" t="s">
        <v>822</v>
      </c>
      <c r="N114" s="1" t="s">
        <v>815</v>
      </c>
      <c r="O114" s="1" t="s">
        <v>831</v>
      </c>
    </row>
    <row r="115" spans="1:15" x14ac:dyDescent="0.25">
      <c r="A115" s="1" t="s">
        <v>943</v>
      </c>
      <c r="B115" s="1" t="s">
        <v>1034</v>
      </c>
      <c r="C115" s="1" t="s">
        <v>91</v>
      </c>
      <c r="D115" s="1" t="str">
        <f>VLOOKUP(C115,all_birds!$A$2:$C$420,2,FALSE)</f>
        <v>Aythya collaris</v>
      </c>
      <c r="E115" s="1" t="str">
        <f>VLOOKUP(C115,all_birds!$A$2:$C$420,3,FALSE)</f>
        <v>aythya-collaris</v>
      </c>
      <c r="F115" s="1">
        <v>4</v>
      </c>
      <c r="G115" s="1">
        <v>4</v>
      </c>
      <c r="H115" s="1">
        <v>4</v>
      </c>
      <c r="I115" s="1">
        <v>4</v>
      </c>
      <c r="J115" s="1" t="str">
        <f t="shared" si="1"/>
        <v>4444</v>
      </c>
      <c r="K115" s="1" t="s">
        <v>821</v>
      </c>
      <c r="L115" s="1" t="s">
        <v>821</v>
      </c>
      <c r="M115" s="1" t="s">
        <v>821</v>
      </c>
      <c r="N115" s="1" t="s">
        <v>821</v>
      </c>
      <c r="O115" s="1" t="s">
        <v>887</v>
      </c>
    </row>
    <row r="116" spans="1:15" x14ac:dyDescent="0.25">
      <c r="A116" s="1" t="s">
        <v>944</v>
      </c>
      <c r="B116" s="1" t="s">
        <v>805</v>
      </c>
      <c r="C116" s="1" t="s">
        <v>805</v>
      </c>
      <c r="D116" s="1" t="str">
        <f>VLOOKUP(C116,all_birds!$A$2:$C$420,2,FALSE)</f>
        <v>Zenaida macroura</v>
      </c>
      <c r="E116" s="1" t="str">
        <f>VLOOKUP(C116,all_birds!$A$2:$C$420,3,FALSE)</f>
        <v>zenaida-macroura</v>
      </c>
      <c r="F116" s="1">
        <v>5</v>
      </c>
      <c r="G116" s="1">
        <v>5</v>
      </c>
      <c r="H116" s="1">
        <v>5</v>
      </c>
      <c r="I116" s="1">
        <v>3</v>
      </c>
      <c r="J116" s="1" t="str">
        <f t="shared" si="1"/>
        <v>5553</v>
      </c>
      <c r="K116" s="1" t="s">
        <v>822</v>
      </c>
      <c r="L116" s="1" t="s">
        <v>822</v>
      </c>
      <c r="M116" s="1" t="s">
        <v>822</v>
      </c>
      <c r="N116" s="1" t="s">
        <v>817</v>
      </c>
      <c r="O116" s="1" t="s">
        <v>945</v>
      </c>
    </row>
    <row r="117" spans="1:15" x14ac:dyDescent="0.25">
      <c r="A117" s="1" t="s">
        <v>946</v>
      </c>
      <c r="B117" s="1" t="s">
        <v>1035</v>
      </c>
      <c r="C117" s="1" t="s">
        <v>1035</v>
      </c>
      <c r="D117" s="1" t="str">
        <f>VLOOKUP(C117,all_birds!$A$2:$C$420,2,FALSE)</f>
        <v>Streptopelia decaocto</v>
      </c>
      <c r="E117" s="1" t="str">
        <f>VLOOKUP(C117,all_birds!$A$2:$C$420,3,FALSE)</f>
        <v>streptopelia-decaocto</v>
      </c>
      <c r="F117" s="1">
        <v>4</v>
      </c>
      <c r="G117" s="1">
        <v>4</v>
      </c>
      <c r="H117" s="1">
        <v>4</v>
      </c>
      <c r="I117" s="1">
        <v>4</v>
      </c>
      <c r="J117" s="1" t="str">
        <f t="shared" si="1"/>
        <v>4444</v>
      </c>
      <c r="K117" s="1" t="s">
        <v>821</v>
      </c>
      <c r="L117" s="1" t="s">
        <v>821</v>
      </c>
      <c r="M117" s="1" t="s">
        <v>821</v>
      </c>
      <c r="N117" s="1" t="s">
        <v>821</v>
      </c>
      <c r="O117" s="1" t="s">
        <v>883</v>
      </c>
    </row>
    <row r="118" spans="1:15" x14ac:dyDescent="0.25">
      <c r="A118" s="1" t="s">
        <v>947</v>
      </c>
      <c r="B118" s="1" t="s">
        <v>250</v>
      </c>
      <c r="C118" s="1" t="s">
        <v>250</v>
      </c>
      <c r="D118" s="1" t="str">
        <f>VLOOKUP(C118,all_birds!$A$2:$C$420,2,FALSE)</f>
        <v>Coccyzus erythropthalmus</v>
      </c>
      <c r="E118" s="1" t="str">
        <f>VLOOKUP(C118,all_birds!$A$2:$C$420,3,FALSE)</f>
        <v>coccyzus-erythropthalmus</v>
      </c>
      <c r="F118" s="1">
        <v>0</v>
      </c>
      <c r="G118" s="1">
        <v>0</v>
      </c>
      <c r="H118" s="1">
        <v>1</v>
      </c>
      <c r="I118" s="1">
        <v>0</v>
      </c>
      <c r="J118" s="1" t="str">
        <f t="shared" si="1"/>
        <v>0010</v>
      </c>
      <c r="K118" s="1" t="s">
        <v>816</v>
      </c>
      <c r="L118" s="1" t="s">
        <v>816</v>
      </c>
      <c r="M118" s="1" t="s">
        <v>833</v>
      </c>
      <c r="N118" s="1" t="s">
        <v>816</v>
      </c>
      <c r="O118" s="1" t="s">
        <v>883</v>
      </c>
    </row>
    <row r="119" spans="1:15" x14ac:dyDescent="0.25">
      <c r="A119" s="1" t="s">
        <v>948</v>
      </c>
      <c r="B119" s="1" t="s">
        <v>247</v>
      </c>
      <c r="C119" s="1" t="s">
        <v>247</v>
      </c>
      <c r="D119" s="1" t="str">
        <f>VLOOKUP(C119,all_birds!$A$2:$C$420,2,FALSE)</f>
        <v>Coccyzus americanus</v>
      </c>
      <c r="E119" s="1" t="str">
        <f>VLOOKUP(C119,all_birds!$A$2:$C$420,3,FALSE)</f>
        <v>coccyzus-americanus</v>
      </c>
      <c r="F119" s="1">
        <v>2</v>
      </c>
      <c r="G119" s="1">
        <v>2</v>
      </c>
      <c r="H119" s="1">
        <v>2</v>
      </c>
      <c r="I119" s="1">
        <v>0</v>
      </c>
      <c r="J119" s="1" t="str">
        <f t="shared" si="1"/>
        <v>2220</v>
      </c>
      <c r="K119" s="1" t="s">
        <v>815</v>
      </c>
      <c r="L119" s="1" t="s">
        <v>815</v>
      </c>
      <c r="M119" s="1" t="s">
        <v>815</v>
      </c>
      <c r="N119" s="1" t="s">
        <v>816</v>
      </c>
      <c r="O119" s="1" t="s">
        <v>883</v>
      </c>
    </row>
    <row r="120" spans="1:15" x14ac:dyDescent="0.25">
      <c r="A120" s="1" t="s">
        <v>949</v>
      </c>
      <c r="B120" s="1" t="s">
        <v>766</v>
      </c>
      <c r="C120" s="1" t="s">
        <v>766</v>
      </c>
      <c r="D120" s="1" t="str">
        <f>VLOOKUP(C120,all_birds!$A$2:$C$420,2,FALSE)</f>
        <v>Tyto alba</v>
      </c>
      <c r="E120" s="1" t="str">
        <f>VLOOKUP(C120,all_birds!$A$2:$C$420,3,FALSE)</f>
        <v>tyto-alba</v>
      </c>
      <c r="F120" s="1">
        <v>1</v>
      </c>
      <c r="G120" s="1">
        <v>0</v>
      </c>
      <c r="H120" s="1">
        <v>1</v>
      </c>
      <c r="I120" s="1">
        <v>1</v>
      </c>
      <c r="J120" s="1" t="str">
        <f t="shared" si="1"/>
        <v>1011</v>
      </c>
      <c r="K120" s="1" t="s">
        <v>833</v>
      </c>
      <c r="L120" s="1" t="s">
        <v>816</v>
      </c>
      <c r="M120" s="1" t="s">
        <v>833</v>
      </c>
      <c r="N120" s="1" t="s">
        <v>833</v>
      </c>
      <c r="O120" s="1" t="s">
        <v>881</v>
      </c>
    </row>
    <row r="121" spans="1:15" x14ac:dyDescent="0.25">
      <c r="A121" s="1" t="s">
        <v>950</v>
      </c>
      <c r="B121" s="1" t="s">
        <v>115</v>
      </c>
      <c r="C121" s="1" t="s">
        <v>115</v>
      </c>
      <c r="D121" s="1" t="str">
        <f>VLOOKUP(C121,all_birds!$A$2:$C$420,2,FALSE)</f>
        <v>Bubo virginianus</v>
      </c>
      <c r="E121" s="1" t="str">
        <f>VLOOKUP(C121,all_birds!$A$2:$C$420,3,FALSE)</f>
        <v>bubo-virginianus</v>
      </c>
      <c r="F121" s="1">
        <v>3</v>
      </c>
      <c r="G121" s="1">
        <v>3</v>
      </c>
      <c r="H121" s="1">
        <v>3</v>
      </c>
      <c r="I121" s="1">
        <v>3</v>
      </c>
      <c r="J121" s="1" t="str">
        <f t="shared" si="1"/>
        <v>3333</v>
      </c>
      <c r="K121" s="1" t="s">
        <v>817</v>
      </c>
      <c r="L121" s="1" t="s">
        <v>817</v>
      </c>
      <c r="M121" s="1" t="s">
        <v>817</v>
      </c>
      <c r="N121" s="1" t="s">
        <v>817</v>
      </c>
      <c r="O121" s="1" t="s">
        <v>883</v>
      </c>
    </row>
    <row r="122" spans="1:15" x14ac:dyDescent="0.25">
      <c r="A122" s="1" t="s">
        <v>951</v>
      </c>
      <c r="B122" s="1" t="s">
        <v>82</v>
      </c>
      <c r="C122" s="1" t="s">
        <v>82</v>
      </c>
      <c r="D122" s="1" t="str">
        <f>VLOOKUP(C122,all_birds!$A$2:$C$420,2,FALSE)</f>
        <v>Asio flammeus</v>
      </c>
      <c r="E122" s="1" t="str">
        <f>VLOOKUP(C122,all_birds!$A$2:$C$420,3,FALSE)</f>
        <v>asio-flammeus</v>
      </c>
      <c r="F122" s="1">
        <v>1</v>
      </c>
      <c r="G122" s="1">
        <v>0</v>
      </c>
      <c r="H122" s="1">
        <v>1</v>
      </c>
      <c r="I122" s="1">
        <v>1</v>
      </c>
      <c r="J122" s="1" t="str">
        <f t="shared" si="1"/>
        <v>1011</v>
      </c>
      <c r="K122" s="1" t="s">
        <v>833</v>
      </c>
      <c r="L122" s="1" t="s">
        <v>816</v>
      </c>
      <c r="M122" s="1" t="s">
        <v>833</v>
      </c>
      <c r="N122" s="1" t="s">
        <v>833</v>
      </c>
      <c r="O122" s="1" t="s">
        <v>881</v>
      </c>
    </row>
    <row r="123" spans="1:15" x14ac:dyDescent="0.25">
      <c r="A123" s="1" t="s">
        <v>952</v>
      </c>
      <c r="B123" s="1" t="s">
        <v>232</v>
      </c>
      <c r="C123" s="1" t="s">
        <v>232</v>
      </c>
      <c r="D123" s="1" t="str">
        <f>VLOOKUP(C123,all_birds!$A$2:$C$420,2,FALSE)</f>
        <v>Chordeiles minor</v>
      </c>
      <c r="E123" s="1" t="str">
        <f>VLOOKUP(C123,all_birds!$A$2:$C$420,3,FALSE)</f>
        <v>chordeiles-minor</v>
      </c>
      <c r="F123" s="1">
        <v>3</v>
      </c>
      <c r="G123" s="1">
        <v>3</v>
      </c>
      <c r="H123" s="1">
        <v>2</v>
      </c>
      <c r="I123" s="1">
        <v>0</v>
      </c>
      <c r="J123" s="1" t="str">
        <f t="shared" si="1"/>
        <v>3320</v>
      </c>
      <c r="K123" s="1" t="s">
        <v>817</v>
      </c>
      <c r="L123" s="1" t="s">
        <v>817</v>
      </c>
      <c r="M123" s="1" t="s">
        <v>815</v>
      </c>
      <c r="N123" s="1" t="s">
        <v>816</v>
      </c>
      <c r="O123" s="1" t="s">
        <v>877</v>
      </c>
    </row>
    <row r="124" spans="1:15" x14ac:dyDescent="0.25">
      <c r="A124" s="1" t="s">
        <v>953</v>
      </c>
      <c r="B124" s="1" t="s">
        <v>169</v>
      </c>
      <c r="C124" s="1" t="s">
        <v>169</v>
      </c>
      <c r="D124" s="1" t="str">
        <f>VLOOKUP(C124,all_birds!$A$2:$C$420,2,FALSE)</f>
        <v>Caprimulgus carolinensis</v>
      </c>
      <c r="E124" s="1" t="str">
        <f>VLOOKUP(C124,all_birds!$A$2:$C$420,3,FALSE)</f>
        <v>caprimulgus-carolinensis</v>
      </c>
      <c r="F124" s="1">
        <v>2</v>
      </c>
      <c r="G124" s="1">
        <v>2</v>
      </c>
      <c r="H124" s="1">
        <v>0</v>
      </c>
      <c r="I124" s="1">
        <v>0</v>
      </c>
      <c r="J124" s="1" t="str">
        <f t="shared" si="1"/>
        <v>2200</v>
      </c>
      <c r="K124" s="1" t="s">
        <v>815</v>
      </c>
      <c r="L124" s="1" t="s">
        <v>815</v>
      </c>
      <c r="M124" s="1" t="s">
        <v>816</v>
      </c>
      <c r="N124" s="1" t="s">
        <v>816</v>
      </c>
      <c r="O124" s="1" t="s">
        <v>883</v>
      </c>
    </row>
    <row r="125" spans="1:15" x14ac:dyDescent="0.25">
      <c r="A125" s="1" t="s">
        <v>954</v>
      </c>
      <c r="B125" s="1" t="s">
        <v>211</v>
      </c>
      <c r="C125" s="1" t="s">
        <v>211</v>
      </c>
      <c r="D125" s="1" t="str">
        <f>VLOOKUP(C125,all_birds!$A$2:$C$420,2,FALSE)</f>
        <v>Chaetura pelagica</v>
      </c>
      <c r="E125" s="1" t="str">
        <f>VLOOKUP(C125,all_birds!$A$2:$C$420,3,FALSE)</f>
        <v>chaetura-pelagica</v>
      </c>
      <c r="F125" s="1">
        <v>5</v>
      </c>
      <c r="G125" s="1">
        <v>5</v>
      </c>
      <c r="H125" s="1">
        <v>3</v>
      </c>
      <c r="I125" s="1">
        <v>0</v>
      </c>
      <c r="J125" s="1" t="str">
        <f t="shared" si="1"/>
        <v>5530</v>
      </c>
      <c r="K125" s="1" t="s">
        <v>822</v>
      </c>
      <c r="L125" s="1" t="s">
        <v>822</v>
      </c>
      <c r="M125" s="1" t="s">
        <v>817</v>
      </c>
      <c r="N125" s="1" t="s">
        <v>816</v>
      </c>
      <c r="O125" s="1" t="s">
        <v>877</v>
      </c>
    </row>
    <row r="126" spans="1:15" x14ac:dyDescent="0.25">
      <c r="A126" s="1" t="s">
        <v>955</v>
      </c>
      <c r="B126" s="1" t="s">
        <v>70</v>
      </c>
      <c r="C126" s="1" t="s">
        <v>70</v>
      </c>
      <c r="D126" s="1" t="str">
        <f>VLOOKUP(C126,all_birds!$A$2:$C$420,2,FALSE)</f>
        <v>Archilochus colubris</v>
      </c>
      <c r="E126" s="1" t="str">
        <f>VLOOKUP(C126,all_birds!$A$2:$C$420,3,FALSE)</f>
        <v>archilochus-colubris</v>
      </c>
      <c r="F126" s="1">
        <v>2</v>
      </c>
      <c r="G126" s="1">
        <v>2</v>
      </c>
      <c r="H126" s="1">
        <v>2</v>
      </c>
      <c r="I126" s="1">
        <v>0</v>
      </c>
      <c r="J126" s="1" t="str">
        <f t="shared" si="1"/>
        <v>2220</v>
      </c>
      <c r="K126" s="1" t="s">
        <v>815</v>
      </c>
      <c r="L126" s="1" t="s">
        <v>815</v>
      </c>
      <c r="M126" s="1" t="s">
        <v>815</v>
      </c>
      <c r="N126" s="1" t="s">
        <v>816</v>
      </c>
      <c r="O126" s="1" t="s">
        <v>883</v>
      </c>
    </row>
    <row r="127" spans="1:15" x14ac:dyDescent="0.25">
      <c r="A127" s="1" t="s">
        <v>956</v>
      </c>
      <c r="B127" s="1" t="s">
        <v>208</v>
      </c>
      <c r="C127" s="1" t="s">
        <v>208</v>
      </c>
      <c r="D127" s="1" t="str">
        <f>VLOOKUP(C127,all_birds!$A$2:$C$420,2,FALSE)</f>
        <v>Ceryle alcyon</v>
      </c>
      <c r="E127" s="1" t="str">
        <f>VLOOKUP(C127,all_birds!$A$2:$C$420,3,FALSE)</f>
        <v>ceryle-alcyon</v>
      </c>
      <c r="F127" s="1">
        <v>2</v>
      </c>
      <c r="G127" s="1">
        <v>2</v>
      </c>
      <c r="H127" s="1">
        <v>3</v>
      </c>
      <c r="I127" s="1">
        <v>4</v>
      </c>
      <c r="J127" s="1" t="str">
        <f t="shared" si="1"/>
        <v>2234</v>
      </c>
      <c r="K127" s="1" t="s">
        <v>815</v>
      </c>
      <c r="L127" s="1" t="s">
        <v>815</v>
      </c>
      <c r="M127" s="1" t="s">
        <v>817</v>
      </c>
      <c r="N127" s="1" t="s">
        <v>821</v>
      </c>
      <c r="O127" s="1" t="s">
        <v>824</v>
      </c>
    </row>
    <row r="128" spans="1:15" x14ac:dyDescent="0.25">
      <c r="A128" s="1" t="s">
        <v>957</v>
      </c>
      <c r="B128" s="1" t="s">
        <v>957</v>
      </c>
      <c r="C128" s="1" t="s">
        <v>1326</v>
      </c>
      <c r="D128" s="1" t="str">
        <f>VLOOKUP(C128,all_birds!$A$2:$C$420,2,FALSE)</f>
        <v>Loxia curvirostra</v>
      </c>
      <c r="E128" s="1" t="str">
        <f>VLOOKUP(C128,all_birds!$A$2:$C$420,3,FALSE)</f>
        <v>loxia-curvirostra</v>
      </c>
      <c r="F128" s="1">
        <v>2</v>
      </c>
      <c r="G128" s="1">
        <v>0</v>
      </c>
      <c r="H128" s="1">
        <v>2</v>
      </c>
      <c r="I128" s="1">
        <v>0</v>
      </c>
      <c r="J128" s="1" t="str">
        <f t="shared" si="1"/>
        <v>2020</v>
      </c>
      <c r="K128" s="1" t="s">
        <v>815</v>
      </c>
      <c r="L128" s="1" t="s">
        <v>816</v>
      </c>
      <c r="M128" s="1" t="s">
        <v>815</v>
      </c>
      <c r="N128" s="1" t="s">
        <v>816</v>
      </c>
      <c r="O128" s="1" t="s">
        <v>883</v>
      </c>
    </row>
    <row r="129" spans="1:15" x14ac:dyDescent="0.25">
      <c r="A129" s="1" t="s">
        <v>958</v>
      </c>
      <c r="B129" s="1" t="s">
        <v>466</v>
      </c>
      <c r="C129" s="1" t="s">
        <v>466</v>
      </c>
      <c r="D129" s="1" t="str">
        <f>VLOOKUP(C129,all_birds!$A$2:$C$420,2,FALSE)</f>
        <v>Melanerpes carolinus</v>
      </c>
      <c r="E129" s="1" t="str">
        <f>VLOOKUP(C129,all_birds!$A$2:$C$420,3,FALSE)</f>
        <v>melanerpes-carolinus</v>
      </c>
      <c r="F129" s="1">
        <v>3</v>
      </c>
      <c r="G129" s="1">
        <v>2</v>
      </c>
      <c r="H129" s="1">
        <v>3</v>
      </c>
      <c r="I129" s="1">
        <v>3</v>
      </c>
      <c r="J129" s="1" t="str">
        <f t="shared" si="1"/>
        <v>3233</v>
      </c>
      <c r="K129" s="1" t="s">
        <v>817</v>
      </c>
      <c r="L129" s="1" t="s">
        <v>815</v>
      </c>
      <c r="M129" s="1" t="s">
        <v>817</v>
      </c>
      <c r="N129" s="1" t="s">
        <v>817</v>
      </c>
      <c r="O129" s="1" t="s">
        <v>883</v>
      </c>
    </row>
    <row r="130" spans="1:15" x14ac:dyDescent="0.25">
      <c r="A130" s="1" t="s">
        <v>959</v>
      </c>
      <c r="B130" s="1" t="s">
        <v>685</v>
      </c>
      <c r="C130" s="1" t="s">
        <v>685</v>
      </c>
      <c r="D130" s="1" t="str">
        <f>VLOOKUP(C130,all_birds!$A$2:$C$420,2,FALSE)</f>
        <v>Sphyrapicus varius</v>
      </c>
      <c r="E130" s="1" t="str">
        <f>VLOOKUP(C130,all_birds!$A$2:$C$420,3,FALSE)</f>
        <v>sphyrapicus-varius</v>
      </c>
      <c r="F130" s="1">
        <v>2</v>
      </c>
      <c r="G130" s="1">
        <v>0</v>
      </c>
      <c r="H130" s="1">
        <v>3</v>
      </c>
      <c r="I130" s="1">
        <v>3</v>
      </c>
      <c r="J130" s="1" t="str">
        <f t="shared" si="1"/>
        <v>2033</v>
      </c>
      <c r="K130" s="1" t="s">
        <v>815</v>
      </c>
      <c r="L130" s="1" t="s">
        <v>816</v>
      </c>
      <c r="M130" s="1" t="s">
        <v>817</v>
      </c>
      <c r="N130" s="1" t="s">
        <v>817</v>
      </c>
      <c r="O130" s="1" t="s">
        <v>883</v>
      </c>
    </row>
    <row r="131" spans="1:15" x14ac:dyDescent="0.25">
      <c r="A131" s="1" t="s">
        <v>960</v>
      </c>
      <c r="B131" s="1" t="s">
        <v>568</v>
      </c>
      <c r="C131" s="1" t="s">
        <v>568</v>
      </c>
      <c r="D131" s="1" t="str">
        <f>VLOOKUP(C131,all_birds!$A$2:$C$420,2,FALSE)</f>
        <v>Picoides pubescens</v>
      </c>
      <c r="E131" s="1" t="str">
        <f>VLOOKUP(C131,all_birds!$A$2:$C$420,3,FALSE)</f>
        <v>picoides-pubescens</v>
      </c>
      <c r="F131" s="1">
        <v>2</v>
      </c>
      <c r="G131" s="1">
        <v>2</v>
      </c>
      <c r="H131" s="1">
        <v>3</v>
      </c>
      <c r="I131" s="1">
        <v>3</v>
      </c>
      <c r="J131" s="1" t="str">
        <f t="shared" ref="J131:J194" si="2">F131&amp;G131&amp;H131&amp;I131</f>
        <v>2233</v>
      </c>
      <c r="K131" s="1" t="s">
        <v>815</v>
      </c>
      <c r="L131" s="1" t="s">
        <v>815</v>
      </c>
      <c r="M131" s="1" t="s">
        <v>817</v>
      </c>
      <c r="N131" s="1" t="s">
        <v>817</v>
      </c>
      <c r="O131" s="1" t="s">
        <v>883</v>
      </c>
    </row>
    <row r="132" spans="1:15" x14ac:dyDescent="0.25">
      <c r="A132" s="1" t="s">
        <v>961</v>
      </c>
      <c r="B132" s="1" t="s">
        <v>253</v>
      </c>
      <c r="C132" s="1" t="s">
        <v>253</v>
      </c>
      <c r="D132" s="1" t="str">
        <f>VLOOKUP(C132,all_birds!$A$2:$C$420,2,FALSE)</f>
        <v>Colaptes auratus</v>
      </c>
      <c r="E132" s="1" t="str">
        <f>VLOOKUP(C132,all_birds!$A$2:$C$420,3,FALSE)</f>
        <v>colaptes-auratus</v>
      </c>
      <c r="F132" s="1">
        <v>3</v>
      </c>
      <c r="G132" s="1">
        <v>2</v>
      </c>
      <c r="H132" s="1">
        <v>4</v>
      </c>
      <c r="I132" s="1">
        <v>5</v>
      </c>
      <c r="J132" s="1" t="str">
        <f t="shared" si="2"/>
        <v>3245</v>
      </c>
      <c r="K132" s="1" t="s">
        <v>817</v>
      </c>
      <c r="L132" s="1" t="s">
        <v>815</v>
      </c>
      <c r="M132" s="1" t="s">
        <v>821</v>
      </c>
      <c r="N132" s="1" t="s">
        <v>822</v>
      </c>
      <c r="O132" s="1" t="s">
        <v>945</v>
      </c>
    </row>
    <row r="133" spans="1:15" x14ac:dyDescent="0.25">
      <c r="A133" s="1" t="s">
        <v>962</v>
      </c>
      <c r="B133" s="1" t="s">
        <v>658</v>
      </c>
      <c r="C133" s="1" t="s">
        <v>658</v>
      </c>
      <c r="D133" s="1" t="str">
        <f>VLOOKUP(C133,all_birds!$A$2:$C$420,2,FALSE)</f>
        <v>Sayornis phoebe</v>
      </c>
      <c r="E133" s="1" t="str">
        <f>VLOOKUP(C133,all_birds!$A$2:$C$420,3,FALSE)</f>
        <v>sayornis-phoebe</v>
      </c>
      <c r="F133" s="1">
        <v>0</v>
      </c>
      <c r="G133" s="1">
        <v>0</v>
      </c>
      <c r="H133" s="1">
        <v>3</v>
      </c>
      <c r="I133" s="1">
        <v>2</v>
      </c>
      <c r="J133" s="1" t="str">
        <f t="shared" si="2"/>
        <v>0032</v>
      </c>
      <c r="K133" s="1" t="s">
        <v>816</v>
      </c>
      <c r="L133" s="1" t="s">
        <v>816</v>
      </c>
      <c r="M133" s="1" t="s">
        <v>817</v>
      </c>
      <c r="N133" s="1" t="s">
        <v>815</v>
      </c>
      <c r="O133" s="1" t="s">
        <v>883</v>
      </c>
    </row>
    <row r="134" spans="1:15" x14ac:dyDescent="0.25">
      <c r="A134" s="1" t="s">
        <v>963</v>
      </c>
      <c r="B134" s="1" t="s">
        <v>508</v>
      </c>
      <c r="C134" s="1" t="s">
        <v>508</v>
      </c>
      <c r="D134" s="1" t="str">
        <f>VLOOKUP(C134,all_birds!$A$2:$C$420,2,FALSE)</f>
        <v>Myiarchus crinitus</v>
      </c>
      <c r="E134" s="1" t="str">
        <f>VLOOKUP(C134,all_birds!$A$2:$C$420,3,FALSE)</f>
        <v>myiarchus-crinitus</v>
      </c>
      <c r="F134" s="1">
        <v>4</v>
      </c>
      <c r="G134" s="1">
        <v>3</v>
      </c>
      <c r="H134" s="1">
        <v>0</v>
      </c>
      <c r="I134" s="1">
        <v>0</v>
      </c>
      <c r="J134" s="1" t="str">
        <f t="shared" si="2"/>
        <v>4300</v>
      </c>
      <c r="K134" s="1" t="s">
        <v>821</v>
      </c>
      <c r="L134" s="1" t="s">
        <v>817</v>
      </c>
      <c r="M134" s="1" t="s">
        <v>816</v>
      </c>
      <c r="N134" s="1" t="s">
        <v>816</v>
      </c>
      <c r="O134" s="1" t="s">
        <v>883</v>
      </c>
    </row>
    <row r="135" spans="1:15" x14ac:dyDescent="0.25">
      <c r="A135" s="1" t="s">
        <v>964</v>
      </c>
      <c r="B135" s="1" t="s">
        <v>760</v>
      </c>
      <c r="C135" s="1" t="s">
        <v>760</v>
      </c>
      <c r="D135" s="1" t="str">
        <f>VLOOKUP(C135,all_birds!$A$2:$C$420,2,FALSE)</f>
        <v>Tyrannus tyrannus</v>
      </c>
      <c r="E135" s="1" t="str">
        <f>VLOOKUP(C135,all_birds!$A$2:$C$420,3,FALSE)</f>
        <v>tyrannus-tyrannus</v>
      </c>
      <c r="F135" s="1">
        <v>2</v>
      </c>
      <c r="G135" s="1">
        <v>2</v>
      </c>
      <c r="H135" s="1">
        <v>3</v>
      </c>
      <c r="I135" s="1">
        <v>0</v>
      </c>
      <c r="J135" s="1" t="str">
        <f t="shared" si="2"/>
        <v>2230</v>
      </c>
      <c r="K135" s="1" t="s">
        <v>815</v>
      </c>
      <c r="L135" s="1" t="s">
        <v>815</v>
      </c>
      <c r="M135" s="1" t="s">
        <v>817</v>
      </c>
      <c r="N135" s="1" t="s">
        <v>816</v>
      </c>
      <c r="O135" s="1" t="s">
        <v>945</v>
      </c>
    </row>
    <row r="136" spans="1:15" x14ac:dyDescent="0.25">
      <c r="A136" s="1" t="s">
        <v>965</v>
      </c>
      <c r="B136" s="1" t="s">
        <v>613</v>
      </c>
      <c r="C136" s="1" t="s">
        <v>613</v>
      </c>
      <c r="D136" s="1" t="str">
        <f>VLOOKUP(C136,all_birds!$A$2:$C$420,2,FALSE)</f>
        <v>Progne subis</v>
      </c>
      <c r="E136" s="1" t="str">
        <f>VLOOKUP(C136,all_birds!$A$2:$C$420,3,FALSE)</f>
        <v>progne-subis</v>
      </c>
      <c r="F136" s="1">
        <v>5</v>
      </c>
      <c r="G136" s="1">
        <v>5</v>
      </c>
      <c r="H136" s="1">
        <v>2</v>
      </c>
      <c r="I136" s="1">
        <v>0</v>
      </c>
      <c r="J136" s="1" t="str">
        <f t="shared" si="2"/>
        <v>5520</v>
      </c>
      <c r="K136" s="1" t="s">
        <v>822</v>
      </c>
      <c r="L136" s="1" t="s">
        <v>822</v>
      </c>
      <c r="M136" s="1" t="s">
        <v>815</v>
      </c>
      <c r="N136" s="1" t="s">
        <v>816</v>
      </c>
      <c r="O136" s="1" t="s">
        <v>877</v>
      </c>
    </row>
    <row r="137" spans="1:15" x14ac:dyDescent="0.25">
      <c r="A137" s="1" t="s">
        <v>966</v>
      </c>
      <c r="B137" s="1" t="s">
        <v>724</v>
      </c>
      <c r="C137" s="1" t="s">
        <v>724</v>
      </c>
      <c r="D137" s="1" t="str">
        <f>VLOOKUP(C137,all_birds!$A$2:$C$420,2,FALSE)</f>
        <v>Tachycineta bicolor</v>
      </c>
      <c r="E137" s="1" t="str">
        <f>VLOOKUP(C137,all_birds!$A$2:$C$420,3,FALSE)</f>
        <v>tachycineta-bicolor</v>
      </c>
      <c r="F137" s="1">
        <v>2</v>
      </c>
      <c r="G137" s="1">
        <v>0</v>
      </c>
      <c r="H137" s="1">
        <v>4</v>
      </c>
      <c r="I137" s="1">
        <v>3</v>
      </c>
      <c r="J137" s="1" t="str">
        <f t="shared" si="2"/>
        <v>2043</v>
      </c>
      <c r="K137" s="1" t="s">
        <v>815</v>
      </c>
      <c r="L137" s="1" t="s">
        <v>816</v>
      </c>
      <c r="M137" s="1" t="s">
        <v>821</v>
      </c>
      <c r="N137" s="1" t="s">
        <v>817</v>
      </c>
      <c r="O137" s="1" t="s">
        <v>877</v>
      </c>
    </row>
    <row r="138" spans="1:15" x14ac:dyDescent="0.25">
      <c r="A138" s="1" t="s">
        <v>967</v>
      </c>
      <c r="B138" s="1" t="s">
        <v>1036</v>
      </c>
      <c r="C138" s="1" t="s">
        <v>277</v>
      </c>
      <c r="D138" s="1" t="str">
        <f>VLOOKUP(C138,all_birds!$A$2:$C$420,2,FALSE)</f>
        <v>Cygnus olor</v>
      </c>
      <c r="E138" s="1" t="str">
        <f>VLOOKUP(C138,all_birds!$A$2:$C$420,3,FALSE)</f>
        <v>cygnus-olor</v>
      </c>
      <c r="F138" s="1">
        <v>3</v>
      </c>
      <c r="G138" s="1">
        <v>2</v>
      </c>
      <c r="H138" s="1">
        <v>0</v>
      </c>
      <c r="I138" s="1">
        <v>0</v>
      </c>
      <c r="J138" s="1" t="str">
        <f t="shared" si="2"/>
        <v>3200</v>
      </c>
      <c r="K138" s="1" t="s">
        <v>817</v>
      </c>
      <c r="L138" s="1" t="s">
        <v>815</v>
      </c>
      <c r="M138" s="1" t="s">
        <v>816</v>
      </c>
      <c r="N138" s="1" t="s">
        <v>816</v>
      </c>
      <c r="O138" s="1" t="s">
        <v>877</v>
      </c>
    </row>
    <row r="139" spans="1:15" x14ac:dyDescent="0.25">
      <c r="A139" s="1" t="s">
        <v>968</v>
      </c>
      <c r="B139" s="1" t="s">
        <v>649</v>
      </c>
      <c r="C139" s="1" t="s">
        <v>649</v>
      </c>
      <c r="D139" s="1" t="str">
        <f>VLOOKUP(C139,all_birds!$A$2:$C$420,2,FALSE)</f>
        <v>Riparia riparia</v>
      </c>
      <c r="E139" s="1" t="str">
        <f>VLOOKUP(C139,all_birds!$A$2:$C$420,3,FALSE)</f>
        <v>riparia-riparia</v>
      </c>
      <c r="F139" s="1">
        <v>2</v>
      </c>
      <c r="G139" s="1">
        <v>2</v>
      </c>
      <c r="H139" s="1">
        <v>2</v>
      </c>
      <c r="I139" s="1">
        <v>0</v>
      </c>
      <c r="J139" s="1" t="str">
        <f t="shared" si="2"/>
        <v>2220</v>
      </c>
      <c r="K139" s="1" t="s">
        <v>815</v>
      </c>
      <c r="L139" s="1" t="s">
        <v>815</v>
      </c>
      <c r="M139" s="1" t="s">
        <v>815</v>
      </c>
      <c r="N139" s="1" t="s">
        <v>816</v>
      </c>
      <c r="O139" s="1" t="s">
        <v>877</v>
      </c>
    </row>
    <row r="140" spans="1:15" x14ac:dyDescent="0.25">
      <c r="A140" s="1" t="s">
        <v>969</v>
      </c>
      <c r="B140" s="1" t="s">
        <v>394</v>
      </c>
      <c r="C140" s="1" t="s">
        <v>394</v>
      </c>
      <c r="D140" s="1" t="str">
        <f>VLOOKUP(C140,all_birds!$A$2:$C$420,2,FALSE)</f>
        <v>Hirundo rustica</v>
      </c>
      <c r="E140" s="1" t="str">
        <f>VLOOKUP(C140,all_birds!$A$2:$C$420,3,FALSE)</f>
        <v>hirundo-rustica</v>
      </c>
      <c r="F140" s="1">
        <v>5</v>
      </c>
      <c r="G140" s="1">
        <v>5</v>
      </c>
      <c r="H140" s="1">
        <v>4</v>
      </c>
      <c r="I140" s="1">
        <v>0</v>
      </c>
      <c r="J140" s="1" t="str">
        <f t="shared" si="2"/>
        <v>5540</v>
      </c>
      <c r="K140" s="1" t="s">
        <v>822</v>
      </c>
      <c r="L140" s="1" t="s">
        <v>822</v>
      </c>
      <c r="M140" s="1" t="s">
        <v>821</v>
      </c>
      <c r="N140" s="1" t="s">
        <v>816</v>
      </c>
      <c r="O140" s="1" t="s">
        <v>877</v>
      </c>
    </row>
    <row r="141" spans="1:15" x14ac:dyDescent="0.25">
      <c r="A141" s="1" t="s">
        <v>970</v>
      </c>
      <c r="B141" s="1" t="s">
        <v>271</v>
      </c>
      <c r="C141" s="1" t="s">
        <v>271</v>
      </c>
      <c r="D141" s="1" t="str">
        <f>VLOOKUP(C141,all_birds!$A$2:$C$420,2,FALSE)</f>
        <v>Cyanocitta cristata</v>
      </c>
      <c r="E141" s="1" t="str">
        <f>VLOOKUP(C141,all_birds!$A$2:$C$420,3,FALSE)</f>
        <v>cyanocitta-cristata</v>
      </c>
      <c r="F141" s="1">
        <v>5</v>
      </c>
      <c r="G141" s="1">
        <v>5</v>
      </c>
      <c r="H141" s="1">
        <v>5</v>
      </c>
      <c r="I141" s="1">
        <v>5</v>
      </c>
      <c r="J141" s="1" t="str">
        <f t="shared" si="2"/>
        <v>5555</v>
      </c>
      <c r="K141" s="1" t="s">
        <v>822</v>
      </c>
      <c r="L141" s="1" t="s">
        <v>822</v>
      </c>
      <c r="M141" s="1" t="s">
        <v>822</v>
      </c>
      <c r="N141" s="1" t="s">
        <v>822</v>
      </c>
      <c r="O141" s="1" t="s">
        <v>883</v>
      </c>
    </row>
    <row r="142" spans="1:15" x14ac:dyDescent="0.25">
      <c r="A142" s="1" t="s">
        <v>971</v>
      </c>
      <c r="B142" s="1" t="s">
        <v>268</v>
      </c>
      <c r="C142" s="1" t="s">
        <v>268</v>
      </c>
      <c r="D142" s="1" t="str">
        <f>VLOOKUP(C142,all_birds!$A$2:$C$420,2,FALSE)</f>
        <v>Corvus ossifragus</v>
      </c>
      <c r="E142" s="1" t="str">
        <f>VLOOKUP(C142,all_birds!$A$2:$C$420,3,FALSE)</f>
        <v>corvus-ossifragus</v>
      </c>
      <c r="F142" s="1">
        <v>5</v>
      </c>
      <c r="G142" s="1">
        <v>5</v>
      </c>
      <c r="H142" s="1">
        <v>3</v>
      </c>
      <c r="I142" s="1">
        <v>3</v>
      </c>
      <c r="J142" s="1" t="str">
        <f t="shared" si="2"/>
        <v>5533</v>
      </c>
      <c r="K142" s="1" t="s">
        <v>822</v>
      </c>
      <c r="L142" s="1" t="s">
        <v>822</v>
      </c>
      <c r="M142" s="1" t="s">
        <v>817</v>
      </c>
      <c r="N142" s="1" t="s">
        <v>817</v>
      </c>
      <c r="O142" s="1" t="s">
        <v>972</v>
      </c>
    </row>
    <row r="143" spans="1:15" x14ac:dyDescent="0.25">
      <c r="A143" s="1" t="s">
        <v>973</v>
      </c>
      <c r="B143" s="1" t="s">
        <v>601</v>
      </c>
      <c r="C143" s="1" t="s">
        <v>601</v>
      </c>
      <c r="D143" s="1" t="str">
        <f>VLOOKUP(C143,all_birds!$A$2:$C$420,2,FALSE)</f>
        <v>Poecile carolinensis</v>
      </c>
      <c r="E143" s="1" t="str">
        <f>VLOOKUP(C143,all_birds!$A$2:$C$420,3,FALSE)</f>
        <v>poecile-carolinensis</v>
      </c>
      <c r="F143" s="1">
        <v>5</v>
      </c>
      <c r="G143" s="1">
        <v>5</v>
      </c>
      <c r="H143" s="1">
        <v>5</v>
      </c>
      <c r="I143" s="1">
        <v>5</v>
      </c>
      <c r="J143" s="1" t="str">
        <f t="shared" si="2"/>
        <v>5555</v>
      </c>
      <c r="K143" s="1" t="s">
        <v>822</v>
      </c>
      <c r="L143" s="1" t="s">
        <v>822</v>
      </c>
      <c r="M143" s="1" t="s">
        <v>822</v>
      </c>
      <c r="N143" s="1" t="s">
        <v>822</v>
      </c>
      <c r="O143" s="1" t="s">
        <v>883</v>
      </c>
    </row>
    <row r="144" spans="1:15" x14ac:dyDescent="0.25">
      <c r="A144" s="1" t="s">
        <v>974</v>
      </c>
      <c r="B144" s="1" t="s">
        <v>100</v>
      </c>
      <c r="C144" s="1" t="s">
        <v>100</v>
      </c>
      <c r="D144" s="1" t="str">
        <f>VLOOKUP(C144,all_birds!$A$2:$C$420,2,FALSE)</f>
        <v>Baeolophus bicolor</v>
      </c>
      <c r="E144" s="1" t="str">
        <f>VLOOKUP(C144,all_birds!$A$2:$C$420,3,FALSE)</f>
        <v>baeolophus-bicolor</v>
      </c>
      <c r="F144" s="1">
        <v>3</v>
      </c>
      <c r="G144" s="1">
        <v>3</v>
      </c>
      <c r="H144" s="1">
        <v>3</v>
      </c>
      <c r="I144" s="1">
        <v>3</v>
      </c>
      <c r="J144" s="1" t="str">
        <f t="shared" si="2"/>
        <v>3333</v>
      </c>
      <c r="K144" s="1" t="s">
        <v>817</v>
      </c>
      <c r="L144" s="1" t="s">
        <v>817</v>
      </c>
      <c r="M144" s="1" t="s">
        <v>817</v>
      </c>
      <c r="N144" s="1" t="s">
        <v>817</v>
      </c>
      <c r="O144" s="1" t="s">
        <v>883</v>
      </c>
    </row>
    <row r="145" spans="1:15" x14ac:dyDescent="0.25">
      <c r="A145" s="1" t="s">
        <v>975</v>
      </c>
      <c r="B145" s="1" t="s">
        <v>676</v>
      </c>
      <c r="C145" s="1" t="s">
        <v>676</v>
      </c>
      <c r="D145" s="1" t="str">
        <f>VLOOKUP(C145,all_birds!$A$2:$C$420,2,FALSE)</f>
        <v>Sitta canadensis</v>
      </c>
      <c r="E145" s="1" t="str">
        <f>VLOOKUP(C145,all_birds!$A$2:$C$420,3,FALSE)</f>
        <v>sitta-canadensis</v>
      </c>
      <c r="F145" s="1">
        <v>0</v>
      </c>
      <c r="G145" s="1">
        <v>0</v>
      </c>
      <c r="H145" s="1">
        <v>1</v>
      </c>
      <c r="I145" s="1">
        <v>0</v>
      </c>
      <c r="J145" s="1" t="str">
        <f t="shared" si="2"/>
        <v>0010</v>
      </c>
      <c r="K145" s="1" t="s">
        <v>816</v>
      </c>
      <c r="L145" s="1" t="s">
        <v>816</v>
      </c>
      <c r="M145" s="1" t="s">
        <v>833</v>
      </c>
      <c r="N145" s="1" t="s">
        <v>816</v>
      </c>
      <c r="O145" s="1" t="s">
        <v>883</v>
      </c>
    </row>
    <row r="146" spans="1:15" x14ac:dyDescent="0.25">
      <c r="A146" s="1" t="s">
        <v>976</v>
      </c>
      <c r="B146" s="1" t="s">
        <v>733</v>
      </c>
      <c r="C146" s="1" t="s">
        <v>733</v>
      </c>
      <c r="D146" s="1" t="str">
        <f>VLOOKUP(C146,all_birds!$A$2:$C$420,2,FALSE)</f>
        <v>Thryothorus ludovicianus</v>
      </c>
      <c r="E146" s="1" t="str">
        <f>VLOOKUP(C146,all_birds!$A$2:$C$420,3,FALSE)</f>
        <v>thryothorus-ludovicianus</v>
      </c>
      <c r="F146" s="1">
        <v>5</v>
      </c>
      <c r="G146" s="1">
        <v>5</v>
      </c>
      <c r="H146" s="1">
        <v>5</v>
      </c>
      <c r="I146" s="1">
        <v>5</v>
      </c>
      <c r="J146" s="1" t="str">
        <f t="shared" si="2"/>
        <v>5555</v>
      </c>
      <c r="K146" s="1" t="s">
        <v>822</v>
      </c>
      <c r="L146" s="1" t="s">
        <v>822</v>
      </c>
      <c r="M146" s="1" t="s">
        <v>822</v>
      </c>
      <c r="N146" s="1" t="s">
        <v>822</v>
      </c>
      <c r="O146" s="1" t="s">
        <v>883</v>
      </c>
    </row>
    <row r="147" spans="1:15" x14ac:dyDescent="0.25">
      <c r="A147" s="1" t="s">
        <v>977</v>
      </c>
      <c r="B147" s="1" t="s">
        <v>751</v>
      </c>
      <c r="C147" s="1" t="s">
        <v>751</v>
      </c>
      <c r="D147" s="1" t="str">
        <f>VLOOKUP(C147,all_birds!$A$2:$C$420,2,FALSE)</f>
        <v>Troglodytes aedon</v>
      </c>
      <c r="E147" s="1" t="str">
        <f>VLOOKUP(C147,all_birds!$A$2:$C$420,3,FALSE)</f>
        <v>troglodytes-aedon</v>
      </c>
      <c r="F147" s="1">
        <v>3</v>
      </c>
      <c r="G147" s="1">
        <v>0</v>
      </c>
      <c r="H147" s="1">
        <v>4</v>
      </c>
      <c r="I147" s="1">
        <v>5</v>
      </c>
      <c r="J147" s="1" t="str">
        <f t="shared" si="2"/>
        <v>3045</v>
      </c>
      <c r="K147" s="1" t="s">
        <v>817</v>
      </c>
      <c r="L147" s="1" t="s">
        <v>816</v>
      </c>
      <c r="M147" s="1" t="s">
        <v>821</v>
      </c>
      <c r="N147" s="1" t="s">
        <v>822</v>
      </c>
      <c r="O147" s="1" t="s">
        <v>883</v>
      </c>
    </row>
    <row r="148" spans="1:15" x14ac:dyDescent="0.25">
      <c r="A148" s="1" t="s">
        <v>978</v>
      </c>
      <c r="B148" s="1" t="s">
        <v>754</v>
      </c>
      <c r="C148" s="1" t="s">
        <v>754</v>
      </c>
      <c r="D148" s="1" t="str">
        <f>VLOOKUP(C148,all_birds!$A$2:$C$420,2,FALSE)</f>
        <v>Troglodytes troglodytes</v>
      </c>
      <c r="E148" s="1" t="str">
        <f>VLOOKUP(C148,all_birds!$A$2:$C$420,3,FALSE)</f>
        <v>troglodytes-troglodytes</v>
      </c>
      <c r="F148" s="1">
        <v>0</v>
      </c>
      <c r="G148" s="1">
        <v>0</v>
      </c>
      <c r="H148" s="1">
        <v>2</v>
      </c>
      <c r="I148" s="1">
        <v>2</v>
      </c>
      <c r="J148" s="1" t="str">
        <f t="shared" si="2"/>
        <v>0022</v>
      </c>
      <c r="K148" s="1" t="s">
        <v>816</v>
      </c>
      <c r="L148" s="1" t="s">
        <v>816</v>
      </c>
      <c r="M148" s="1" t="s">
        <v>815</v>
      </c>
      <c r="N148" s="1" t="s">
        <v>815</v>
      </c>
      <c r="O148" s="1" t="s">
        <v>883</v>
      </c>
    </row>
    <row r="149" spans="1:15" x14ac:dyDescent="0.25">
      <c r="A149" s="1" t="s">
        <v>979</v>
      </c>
      <c r="B149" s="1" t="s">
        <v>241</v>
      </c>
      <c r="C149" s="1" t="s">
        <v>241</v>
      </c>
      <c r="D149" s="1" t="str">
        <f>VLOOKUP(C149,all_birds!$A$2:$C$420,2,FALSE)</f>
        <v>Cistothorus platensis</v>
      </c>
      <c r="E149" s="1" t="str">
        <f>VLOOKUP(C149,all_birds!$A$2:$C$420,3,FALSE)</f>
        <v>cistothorus-platensis</v>
      </c>
      <c r="F149" s="1">
        <v>3</v>
      </c>
      <c r="G149" s="1">
        <v>0</v>
      </c>
      <c r="H149" s="1">
        <v>4</v>
      </c>
      <c r="I149" s="1">
        <v>5</v>
      </c>
      <c r="J149" s="1" t="str">
        <f t="shared" si="2"/>
        <v>3045</v>
      </c>
      <c r="K149" s="1" t="s">
        <v>817</v>
      </c>
      <c r="L149" s="1" t="s">
        <v>816</v>
      </c>
      <c r="M149" s="1" t="s">
        <v>821</v>
      </c>
      <c r="N149" s="1" t="s">
        <v>822</v>
      </c>
      <c r="O149" s="1" t="s">
        <v>824</v>
      </c>
    </row>
    <row r="150" spans="1:15" x14ac:dyDescent="0.25">
      <c r="A150" s="1" t="s">
        <v>980</v>
      </c>
      <c r="B150" s="1" t="s">
        <v>238</v>
      </c>
      <c r="C150" s="1" t="s">
        <v>238</v>
      </c>
      <c r="D150" s="1" t="str">
        <f>VLOOKUP(C150,all_birds!$A$2:$C$420,2,FALSE)</f>
        <v>Cistothorus palustris</v>
      </c>
      <c r="E150" s="1" t="str">
        <f>VLOOKUP(C150,all_birds!$A$2:$C$420,3,FALSE)</f>
        <v>cistothorus-palustris</v>
      </c>
      <c r="F150" s="1">
        <v>3</v>
      </c>
      <c r="G150" s="1">
        <v>0</v>
      </c>
      <c r="H150" s="1">
        <v>4</v>
      </c>
      <c r="I150" s="1">
        <v>4</v>
      </c>
      <c r="J150" s="1" t="str">
        <f t="shared" si="2"/>
        <v>3044</v>
      </c>
      <c r="K150" s="1" t="s">
        <v>817</v>
      </c>
      <c r="L150" s="1" t="s">
        <v>816</v>
      </c>
      <c r="M150" s="1" t="s">
        <v>821</v>
      </c>
      <c r="N150" s="1" t="s">
        <v>821</v>
      </c>
      <c r="O150" s="1" t="s">
        <v>824</v>
      </c>
    </row>
    <row r="151" spans="1:15" x14ac:dyDescent="0.25">
      <c r="A151" s="1" t="s">
        <v>981</v>
      </c>
      <c r="B151" s="1" t="s">
        <v>646</v>
      </c>
      <c r="C151" s="1" t="s">
        <v>646</v>
      </c>
      <c r="D151" s="1" t="str">
        <f>VLOOKUP(C151,all_birds!$A$2:$C$420,2,FALSE)</f>
        <v>Regulus satrapa</v>
      </c>
      <c r="E151" s="1" t="str">
        <f>VLOOKUP(C151,all_birds!$A$2:$C$420,3,FALSE)</f>
        <v>regulus-satrapa</v>
      </c>
      <c r="F151" s="1">
        <v>0</v>
      </c>
      <c r="G151" s="1">
        <v>0</v>
      </c>
      <c r="H151" s="1">
        <v>2</v>
      </c>
      <c r="I151" s="1">
        <v>2</v>
      </c>
      <c r="J151" s="1" t="str">
        <f t="shared" si="2"/>
        <v>0022</v>
      </c>
      <c r="K151" s="1" t="s">
        <v>816</v>
      </c>
      <c r="L151" s="1" t="s">
        <v>816</v>
      </c>
      <c r="M151" s="1" t="s">
        <v>815</v>
      </c>
      <c r="N151" s="1" t="s">
        <v>815</v>
      </c>
      <c r="O151" s="1" t="s">
        <v>883</v>
      </c>
    </row>
    <row r="152" spans="1:15" x14ac:dyDescent="0.25">
      <c r="A152" s="1" t="s">
        <v>982</v>
      </c>
      <c r="B152" s="1" t="s">
        <v>643</v>
      </c>
      <c r="C152" s="1" t="s">
        <v>643</v>
      </c>
      <c r="D152" s="1" t="str">
        <f>VLOOKUP(C152,all_birds!$A$2:$C$420,2,FALSE)</f>
        <v>Regulus calendula</v>
      </c>
      <c r="E152" s="1" t="str">
        <f>VLOOKUP(C152,all_birds!$A$2:$C$420,3,FALSE)</f>
        <v>regulus-calendula</v>
      </c>
      <c r="F152" s="1">
        <v>2</v>
      </c>
      <c r="G152" s="1">
        <v>0</v>
      </c>
      <c r="H152" s="1">
        <v>4</v>
      </c>
      <c r="I152" s="1">
        <v>4</v>
      </c>
      <c r="J152" s="1" t="str">
        <f t="shared" si="2"/>
        <v>2044</v>
      </c>
      <c r="K152" s="1" t="s">
        <v>815</v>
      </c>
      <c r="L152" s="1" t="s">
        <v>816</v>
      </c>
      <c r="M152" s="1" t="s">
        <v>821</v>
      </c>
      <c r="N152" s="1" t="s">
        <v>821</v>
      </c>
      <c r="O152" s="1" t="s">
        <v>883</v>
      </c>
    </row>
    <row r="153" spans="1:15" x14ac:dyDescent="0.25">
      <c r="A153" s="1" t="s">
        <v>983</v>
      </c>
      <c r="B153" s="1" t="s">
        <v>604</v>
      </c>
      <c r="C153" s="1" t="s">
        <v>604</v>
      </c>
      <c r="D153" s="1" t="str">
        <f>VLOOKUP(C153,all_birds!$A$2:$C$420,2,FALSE)</f>
        <v>Polioptila caerulea</v>
      </c>
      <c r="E153" s="1" t="str">
        <f>VLOOKUP(C153,all_birds!$A$2:$C$420,3,FALSE)</f>
        <v>polioptila-caerulea</v>
      </c>
      <c r="F153" s="1">
        <v>2</v>
      </c>
      <c r="G153" s="1">
        <v>0</v>
      </c>
      <c r="H153" s="1">
        <v>2</v>
      </c>
      <c r="I153" s="1">
        <v>0</v>
      </c>
      <c r="J153" s="1" t="str">
        <f t="shared" si="2"/>
        <v>2020</v>
      </c>
      <c r="K153" s="1" t="s">
        <v>815</v>
      </c>
      <c r="L153" s="1" t="s">
        <v>816</v>
      </c>
      <c r="M153" s="1" t="s">
        <v>815</v>
      </c>
      <c r="N153" s="1" t="s">
        <v>816</v>
      </c>
      <c r="O153" s="1" t="s">
        <v>883</v>
      </c>
    </row>
    <row r="154" spans="1:15" x14ac:dyDescent="0.25">
      <c r="A154" s="1" t="s">
        <v>984</v>
      </c>
      <c r="B154" s="1" t="s">
        <v>196</v>
      </c>
      <c r="C154" s="1" t="s">
        <v>196</v>
      </c>
      <c r="D154" s="1" t="str">
        <f>VLOOKUP(C154,all_birds!$A$2:$C$420,2,FALSE)</f>
        <v>Catharus guttatus</v>
      </c>
      <c r="E154" s="1" t="str">
        <f>VLOOKUP(C154,all_birds!$A$2:$C$420,3,FALSE)</f>
        <v>catharus-guttatus</v>
      </c>
      <c r="F154" s="1">
        <v>2</v>
      </c>
      <c r="G154" s="1">
        <v>0</v>
      </c>
      <c r="H154" s="1">
        <v>2</v>
      </c>
      <c r="I154" s="1">
        <v>3</v>
      </c>
      <c r="J154" s="1" t="str">
        <f t="shared" si="2"/>
        <v>2023</v>
      </c>
      <c r="K154" s="1" t="s">
        <v>815</v>
      </c>
      <c r="L154" s="1" t="s">
        <v>816</v>
      </c>
      <c r="M154" s="1" t="s">
        <v>815</v>
      </c>
      <c r="N154" s="1" t="s">
        <v>817</v>
      </c>
      <c r="O154" s="1" t="s">
        <v>883</v>
      </c>
    </row>
    <row r="155" spans="1:15" x14ac:dyDescent="0.25">
      <c r="A155" s="1" t="s">
        <v>985</v>
      </c>
      <c r="B155" s="1" t="s">
        <v>757</v>
      </c>
      <c r="C155" s="1" t="s">
        <v>757</v>
      </c>
      <c r="D155" s="1" t="str">
        <f>VLOOKUP(C155,all_birds!$A$2:$C$420,2,FALSE)</f>
        <v>Turdus migratorius</v>
      </c>
      <c r="E155" s="1" t="str">
        <f>VLOOKUP(C155,all_birds!$A$2:$C$420,3,FALSE)</f>
        <v>turdus-migratorius</v>
      </c>
      <c r="F155" s="1">
        <v>3</v>
      </c>
      <c r="G155" s="1">
        <v>0</v>
      </c>
      <c r="H155" s="1">
        <v>2</v>
      </c>
      <c r="I155" s="1">
        <v>4</v>
      </c>
      <c r="J155" s="1" t="str">
        <f t="shared" si="2"/>
        <v>3024</v>
      </c>
      <c r="K155" s="1" t="s">
        <v>817</v>
      </c>
      <c r="L155" s="1" t="s">
        <v>816</v>
      </c>
      <c r="M155" s="1" t="s">
        <v>815</v>
      </c>
      <c r="N155" s="1" t="s">
        <v>821</v>
      </c>
      <c r="O155" s="1" t="s">
        <v>883</v>
      </c>
    </row>
    <row r="156" spans="1:15" x14ac:dyDescent="0.25">
      <c r="A156" s="1" t="s">
        <v>986</v>
      </c>
      <c r="B156" s="1" t="s">
        <v>325</v>
      </c>
      <c r="C156" s="1" t="s">
        <v>325</v>
      </c>
      <c r="D156" s="1" t="str">
        <f>VLOOKUP(C156,all_birds!$A$2:$C$420,2,FALSE)</f>
        <v>Dumetella carolinensis</v>
      </c>
      <c r="E156" s="1" t="str">
        <f>VLOOKUP(C156,all_birds!$A$2:$C$420,3,FALSE)</f>
        <v>dumetella-carolinensis</v>
      </c>
      <c r="F156" s="1">
        <v>5</v>
      </c>
      <c r="G156" s="1">
        <v>5</v>
      </c>
      <c r="H156" s="1">
        <v>5</v>
      </c>
      <c r="I156" s="1">
        <v>5</v>
      </c>
      <c r="J156" s="1" t="str">
        <f t="shared" si="2"/>
        <v>5555</v>
      </c>
      <c r="K156" s="1" t="s">
        <v>822</v>
      </c>
      <c r="L156" s="1" t="s">
        <v>822</v>
      </c>
      <c r="M156" s="1" t="s">
        <v>822</v>
      </c>
      <c r="N156" s="1" t="s">
        <v>822</v>
      </c>
      <c r="O156" s="1" t="s">
        <v>883</v>
      </c>
    </row>
    <row r="157" spans="1:15" x14ac:dyDescent="0.25">
      <c r="A157" s="1" t="s">
        <v>987</v>
      </c>
      <c r="B157" s="1" t="s">
        <v>496</v>
      </c>
      <c r="C157" s="1" t="s">
        <v>496</v>
      </c>
      <c r="D157" s="1" t="str">
        <f>VLOOKUP(C157,all_birds!$A$2:$C$420,2,FALSE)</f>
        <v>Mimus polyglottos</v>
      </c>
      <c r="E157" s="1" t="str">
        <f>VLOOKUP(C157,all_birds!$A$2:$C$420,3,FALSE)</f>
        <v>mimus-polyglottos</v>
      </c>
      <c r="F157" s="1">
        <v>5</v>
      </c>
      <c r="G157" s="1">
        <v>5</v>
      </c>
      <c r="H157" s="1">
        <v>5</v>
      </c>
      <c r="I157" s="1">
        <v>5</v>
      </c>
      <c r="J157" s="1" t="str">
        <f t="shared" si="2"/>
        <v>5555</v>
      </c>
      <c r="K157" s="1" t="s">
        <v>822</v>
      </c>
      <c r="L157" s="1" t="s">
        <v>822</v>
      </c>
      <c r="M157" s="1" t="s">
        <v>822</v>
      </c>
      <c r="N157" s="1" t="s">
        <v>822</v>
      </c>
      <c r="O157" s="1" t="s">
        <v>945</v>
      </c>
    </row>
    <row r="158" spans="1:15" x14ac:dyDescent="0.25">
      <c r="A158" s="1" t="s">
        <v>988</v>
      </c>
      <c r="B158" s="1" t="s">
        <v>736</v>
      </c>
      <c r="C158" s="1" t="s">
        <v>736</v>
      </c>
      <c r="D158" s="1" t="str">
        <f>VLOOKUP(C158,all_birds!$A$2:$C$420,2,FALSE)</f>
        <v>Toxostoma rufum</v>
      </c>
      <c r="E158" s="1" t="str">
        <f>VLOOKUP(C158,all_birds!$A$2:$C$420,3,FALSE)</f>
        <v>toxostoma-rufum</v>
      </c>
      <c r="F158" s="1">
        <v>5</v>
      </c>
      <c r="G158" s="1">
        <v>5</v>
      </c>
      <c r="H158" s="1">
        <v>5</v>
      </c>
      <c r="I158" s="1">
        <v>5</v>
      </c>
      <c r="J158" s="1" t="str">
        <f t="shared" si="2"/>
        <v>5555</v>
      </c>
      <c r="K158" s="1" t="s">
        <v>822</v>
      </c>
      <c r="L158" s="1" t="s">
        <v>822</v>
      </c>
      <c r="M158" s="1" t="s">
        <v>822</v>
      </c>
      <c r="N158" s="1" t="s">
        <v>822</v>
      </c>
      <c r="O158" s="1" t="s">
        <v>883</v>
      </c>
    </row>
    <row r="159" spans="1:15" x14ac:dyDescent="0.25">
      <c r="A159" s="1" t="s">
        <v>989</v>
      </c>
      <c r="B159" s="1" t="s">
        <v>67</v>
      </c>
      <c r="C159" s="1" t="s">
        <v>67</v>
      </c>
      <c r="D159" s="1" t="str">
        <f>VLOOKUP(C159,all_birds!$A$2:$C$420,2,FALSE)</f>
        <v>Anthus rubescens</v>
      </c>
      <c r="E159" s="1" t="str">
        <f>VLOOKUP(C159,all_birds!$A$2:$C$420,3,FALSE)</f>
        <v>anthus-rubescens</v>
      </c>
      <c r="F159" s="1">
        <v>0</v>
      </c>
      <c r="G159" s="1">
        <v>0</v>
      </c>
      <c r="H159" s="1">
        <v>2</v>
      </c>
      <c r="I159" s="1">
        <v>2</v>
      </c>
      <c r="J159" s="1" t="str">
        <f t="shared" si="2"/>
        <v>0022</v>
      </c>
      <c r="K159" s="1" t="s">
        <v>816</v>
      </c>
      <c r="L159" s="1" t="s">
        <v>816</v>
      </c>
      <c r="M159" s="1" t="s">
        <v>815</v>
      </c>
      <c r="N159" s="1" t="s">
        <v>815</v>
      </c>
      <c r="O159" s="1" t="s">
        <v>899</v>
      </c>
    </row>
    <row r="160" spans="1:15" x14ac:dyDescent="0.25">
      <c r="A160" s="1" t="s">
        <v>990</v>
      </c>
      <c r="B160" s="1" t="s">
        <v>103</v>
      </c>
      <c r="C160" s="1" t="s">
        <v>103</v>
      </c>
      <c r="D160" s="1" t="str">
        <f>VLOOKUP(C160,all_birds!$A$2:$C$420,2,FALSE)</f>
        <v>Bombycilla cedrorum</v>
      </c>
      <c r="E160" s="1" t="str">
        <f>VLOOKUP(C160,all_birds!$A$2:$C$420,3,FALSE)</f>
        <v>bombycilla-cedrorum</v>
      </c>
      <c r="F160" s="1">
        <v>3</v>
      </c>
      <c r="G160" s="1">
        <v>0</v>
      </c>
      <c r="H160" s="1">
        <v>2</v>
      </c>
      <c r="I160" s="1">
        <v>3</v>
      </c>
      <c r="J160" s="1" t="str">
        <f t="shared" si="2"/>
        <v>3023</v>
      </c>
      <c r="K160" s="1" t="s">
        <v>817</v>
      </c>
      <c r="L160" s="1" t="s">
        <v>816</v>
      </c>
      <c r="M160" s="1" t="s">
        <v>815</v>
      </c>
      <c r="N160" s="1" t="s">
        <v>817</v>
      </c>
      <c r="O160" s="1" t="s">
        <v>883</v>
      </c>
    </row>
    <row r="161" spans="1:15" x14ac:dyDescent="0.25">
      <c r="A161" s="1" t="s">
        <v>991</v>
      </c>
      <c r="B161" s="1" t="s">
        <v>721</v>
      </c>
      <c r="C161" s="1" t="s">
        <v>721</v>
      </c>
      <c r="D161" s="1" t="str">
        <f>VLOOKUP(C161,all_birds!$A$2:$C$420,2,FALSE)</f>
        <v>Sturnus vulgaris</v>
      </c>
      <c r="E161" s="1" t="str">
        <f>VLOOKUP(C161,all_birds!$A$2:$C$420,3,FALSE)</f>
        <v>sturnus-vulgaris</v>
      </c>
      <c r="F161" s="1">
        <v>5</v>
      </c>
      <c r="G161" s="1">
        <v>5</v>
      </c>
      <c r="H161" s="1">
        <v>5</v>
      </c>
      <c r="I161" s="1">
        <v>5</v>
      </c>
      <c r="J161" s="1" t="str">
        <f t="shared" si="2"/>
        <v>5555</v>
      </c>
      <c r="K161" s="1" t="s">
        <v>822</v>
      </c>
      <c r="L161" s="1" t="s">
        <v>822</v>
      </c>
      <c r="M161" s="1" t="s">
        <v>822</v>
      </c>
      <c r="N161" s="1" t="s">
        <v>822</v>
      </c>
      <c r="O161" s="1" t="s">
        <v>945</v>
      </c>
    </row>
    <row r="162" spans="1:15" x14ac:dyDescent="0.25">
      <c r="A162" s="1" t="s">
        <v>992</v>
      </c>
      <c r="B162" s="1" t="s">
        <v>784</v>
      </c>
      <c r="C162" s="1" t="s">
        <v>784</v>
      </c>
      <c r="D162" s="1" t="str">
        <f>VLOOKUP(C162,all_birds!$A$2:$C$420,2,FALSE)</f>
        <v>Vireo griseus</v>
      </c>
      <c r="E162" s="1" t="str">
        <f>VLOOKUP(C162,all_birds!$A$2:$C$420,3,FALSE)</f>
        <v>vireo-griseus</v>
      </c>
      <c r="F162" s="1">
        <v>2</v>
      </c>
      <c r="G162" s="1">
        <v>2</v>
      </c>
      <c r="H162" s="1">
        <v>2</v>
      </c>
      <c r="I162" s="1">
        <v>0</v>
      </c>
      <c r="J162" s="1" t="str">
        <f t="shared" si="2"/>
        <v>2220</v>
      </c>
      <c r="K162" s="1" t="s">
        <v>815</v>
      </c>
      <c r="L162" s="1" t="s">
        <v>815</v>
      </c>
      <c r="M162" s="1" t="s">
        <v>815</v>
      </c>
      <c r="N162" s="1" t="s">
        <v>816</v>
      </c>
      <c r="O162" s="1" t="s">
        <v>883</v>
      </c>
    </row>
    <row r="163" spans="1:15" x14ac:dyDescent="0.25">
      <c r="A163" s="1" t="s">
        <v>993</v>
      </c>
      <c r="B163" s="1" t="s">
        <v>787</v>
      </c>
      <c r="C163" s="1" t="s">
        <v>787</v>
      </c>
      <c r="D163" s="1" t="str">
        <f>VLOOKUP(C163,all_birds!$A$2:$C$420,2,FALSE)</f>
        <v>Vireo olivaceus</v>
      </c>
      <c r="E163" s="1" t="str">
        <f>VLOOKUP(C163,all_birds!$A$2:$C$420,3,FALSE)</f>
        <v>vireo-olivaceus</v>
      </c>
      <c r="F163" s="1">
        <v>0</v>
      </c>
      <c r="G163" s="1">
        <v>0</v>
      </c>
      <c r="H163" s="1">
        <v>2</v>
      </c>
      <c r="I163" s="1">
        <v>0</v>
      </c>
      <c r="J163" s="1" t="str">
        <f t="shared" si="2"/>
        <v>0020</v>
      </c>
      <c r="K163" s="1" t="s">
        <v>816</v>
      </c>
      <c r="L163" s="1" t="s">
        <v>816</v>
      </c>
      <c r="M163" s="1" t="s">
        <v>815</v>
      </c>
      <c r="N163" s="1" t="s">
        <v>816</v>
      </c>
      <c r="O163" s="1" t="s">
        <v>883</v>
      </c>
    </row>
    <row r="164" spans="1:15" x14ac:dyDescent="0.25">
      <c r="A164" s="1" t="s">
        <v>994</v>
      </c>
      <c r="B164" s="1" t="s">
        <v>769</v>
      </c>
      <c r="C164" s="1" t="s">
        <v>769</v>
      </c>
      <c r="D164" s="1" t="str">
        <f>VLOOKUP(C164,all_birds!$A$2:$C$420,2,FALSE)</f>
        <v>Vermivora celata</v>
      </c>
      <c r="E164" s="1" t="str">
        <f>VLOOKUP(C164,all_birds!$A$2:$C$420,3,FALSE)</f>
        <v>vermivora-celata</v>
      </c>
      <c r="F164" s="1">
        <v>2</v>
      </c>
      <c r="G164" s="1">
        <v>0</v>
      </c>
      <c r="H164" s="1">
        <v>2</v>
      </c>
      <c r="I164" s="1">
        <v>4</v>
      </c>
      <c r="J164" s="1" t="str">
        <f t="shared" si="2"/>
        <v>2024</v>
      </c>
      <c r="K164" s="1" t="s">
        <v>815</v>
      </c>
      <c r="L164" s="1" t="s">
        <v>816</v>
      </c>
      <c r="M164" s="1" t="s">
        <v>815</v>
      </c>
      <c r="N164" s="1" t="s">
        <v>821</v>
      </c>
      <c r="O164" s="1" t="s">
        <v>883</v>
      </c>
    </row>
    <row r="165" spans="1:15" x14ac:dyDescent="0.25">
      <c r="A165" s="1" t="s">
        <v>995</v>
      </c>
      <c r="B165" s="1" t="s">
        <v>535</v>
      </c>
      <c r="C165" s="1" t="s">
        <v>535</v>
      </c>
      <c r="D165" s="1" t="str">
        <f>VLOOKUP(C165,all_birds!$A$2:$C$420,2,FALSE)</f>
        <v>Parula americana</v>
      </c>
      <c r="E165" s="1" t="str">
        <f>VLOOKUP(C165,all_birds!$A$2:$C$420,3,FALSE)</f>
        <v>parula-americana</v>
      </c>
      <c r="F165" s="1">
        <v>0</v>
      </c>
      <c r="G165" s="1">
        <v>0</v>
      </c>
      <c r="H165" s="1">
        <v>2</v>
      </c>
      <c r="I165" s="1">
        <v>0</v>
      </c>
      <c r="J165" s="1" t="str">
        <f t="shared" si="2"/>
        <v>0020</v>
      </c>
      <c r="K165" s="1" t="s">
        <v>816</v>
      </c>
      <c r="L165" s="1" t="s">
        <v>816</v>
      </c>
      <c r="M165" s="1" t="s">
        <v>815</v>
      </c>
      <c r="N165" s="1" t="s">
        <v>816</v>
      </c>
      <c r="O165" s="1" t="s">
        <v>883</v>
      </c>
    </row>
    <row r="166" spans="1:15" x14ac:dyDescent="0.25">
      <c r="A166" s="1" t="s">
        <v>996</v>
      </c>
      <c r="B166" s="1" t="s">
        <v>304</v>
      </c>
      <c r="C166" s="1" t="s">
        <v>304</v>
      </c>
      <c r="D166" s="1" t="str">
        <f>VLOOKUP(C166,all_birds!$A$2:$C$420,2,FALSE)</f>
        <v>Dendroica petechia</v>
      </c>
      <c r="E166" s="1" t="str">
        <f>VLOOKUP(C166,all_birds!$A$2:$C$420,3,FALSE)</f>
        <v>dendroica-petechia</v>
      </c>
      <c r="F166" s="1">
        <v>2</v>
      </c>
      <c r="G166" s="1">
        <v>2</v>
      </c>
      <c r="H166" s="1">
        <v>2</v>
      </c>
      <c r="I166" s="1">
        <v>0</v>
      </c>
      <c r="J166" s="1" t="str">
        <f t="shared" si="2"/>
        <v>2220</v>
      </c>
      <c r="K166" s="1" t="s">
        <v>815</v>
      </c>
      <c r="L166" s="1" t="s">
        <v>815</v>
      </c>
      <c r="M166" s="1" t="s">
        <v>815</v>
      </c>
      <c r="N166" s="1" t="s">
        <v>816</v>
      </c>
      <c r="O166" s="1" t="s">
        <v>883</v>
      </c>
    </row>
    <row r="167" spans="1:15" x14ac:dyDescent="0.25">
      <c r="A167" s="1" t="s">
        <v>997</v>
      </c>
      <c r="B167" s="1" t="s">
        <v>298</v>
      </c>
      <c r="C167" s="1" t="s">
        <v>298</v>
      </c>
      <c r="D167" s="1" t="str">
        <f>VLOOKUP(C167,all_birds!$A$2:$C$420,2,FALSE)</f>
        <v>Dendroica magnolia</v>
      </c>
      <c r="E167" s="1" t="str">
        <f>VLOOKUP(C167,all_birds!$A$2:$C$420,3,FALSE)</f>
        <v>dendroica-magnolia</v>
      </c>
      <c r="F167" s="1">
        <v>0</v>
      </c>
      <c r="G167" s="1">
        <v>0</v>
      </c>
      <c r="H167" s="1">
        <v>2</v>
      </c>
      <c r="I167" s="1">
        <v>0</v>
      </c>
      <c r="J167" s="1" t="str">
        <f t="shared" si="2"/>
        <v>0020</v>
      </c>
      <c r="K167" s="1" t="s">
        <v>816</v>
      </c>
      <c r="L167" s="1" t="s">
        <v>816</v>
      </c>
      <c r="M167" s="1" t="s">
        <v>815</v>
      </c>
      <c r="N167" s="1" t="s">
        <v>816</v>
      </c>
      <c r="O167" s="1" t="s">
        <v>883</v>
      </c>
    </row>
    <row r="168" spans="1:15" x14ac:dyDescent="0.25">
      <c r="A168" s="1" t="s">
        <v>998</v>
      </c>
      <c r="B168" s="1" t="s">
        <v>313</v>
      </c>
      <c r="C168" s="1" t="s">
        <v>313</v>
      </c>
      <c r="D168" s="1" t="str">
        <f>VLOOKUP(C168,all_birds!$A$2:$C$420,2,FALSE)</f>
        <v>Dendroica tigrina</v>
      </c>
      <c r="E168" s="1" t="str">
        <f>VLOOKUP(C168,all_birds!$A$2:$C$420,3,FALSE)</f>
        <v>dendroica-tigrina</v>
      </c>
      <c r="F168" s="1">
        <v>0</v>
      </c>
      <c r="G168" s="1">
        <v>0</v>
      </c>
      <c r="H168" s="1">
        <v>2</v>
      </c>
      <c r="I168" s="1">
        <v>0</v>
      </c>
      <c r="J168" s="1" t="str">
        <f t="shared" si="2"/>
        <v>0020</v>
      </c>
      <c r="K168" s="1" t="s">
        <v>816</v>
      </c>
      <c r="L168" s="1" t="s">
        <v>816</v>
      </c>
      <c r="M168" s="1" t="s">
        <v>815</v>
      </c>
      <c r="N168" s="1" t="s">
        <v>816</v>
      </c>
      <c r="O168" s="1" t="s">
        <v>883</v>
      </c>
    </row>
    <row r="169" spans="1:15" x14ac:dyDescent="0.25">
      <c r="A169" s="1" t="s">
        <v>999</v>
      </c>
      <c r="B169" s="1" t="s">
        <v>280</v>
      </c>
      <c r="C169" s="1" t="s">
        <v>280</v>
      </c>
      <c r="D169" s="1" t="str">
        <f>VLOOKUP(C169,all_birds!$A$2:$C$420,2,FALSE)</f>
        <v>Dendroica caerulescens</v>
      </c>
      <c r="E169" s="1" t="str">
        <f>VLOOKUP(C169,all_birds!$A$2:$C$420,3,FALSE)</f>
        <v>dendroica-caerulescens</v>
      </c>
      <c r="F169" s="1">
        <v>0</v>
      </c>
      <c r="G169" s="1">
        <v>0</v>
      </c>
      <c r="H169" s="1">
        <v>2</v>
      </c>
      <c r="I169" s="1">
        <v>0</v>
      </c>
      <c r="J169" s="1" t="str">
        <f t="shared" si="2"/>
        <v>0020</v>
      </c>
      <c r="K169" s="1" t="s">
        <v>816</v>
      </c>
      <c r="L169" s="1" t="s">
        <v>816</v>
      </c>
      <c r="M169" s="1" t="s">
        <v>815</v>
      </c>
      <c r="N169" s="1" t="s">
        <v>816</v>
      </c>
      <c r="O169" s="1" t="s">
        <v>883</v>
      </c>
    </row>
    <row r="170" spans="1:15" x14ac:dyDescent="0.25">
      <c r="A170" s="1" t="s">
        <v>1000</v>
      </c>
      <c r="B170" s="1" t="s">
        <v>286</v>
      </c>
      <c r="C170" s="1" t="s">
        <v>286</v>
      </c>
      <c r="D170" s="1" t="str">
        <f>VLOOKUP(C170,all_birds!$A$2:$C$420,2,FALSE)</f>
        <v>Dendroica coronata</v>
      </c>
      <c r="E170" s="1" t="str">
        <f>VLOOKUP(C170,all_birds!$A$2:$C$420,3,FALSE)</f>
        <v>dendroica-coronata</v>
      </c>
      <c r="F170" s="1">
        <v>4</v>
      </c>
      <c r="G170" s="1">
        <v>0</v>
      </c>
      <c r="H170" s="1">
        <v>4</v>
      </c>
      <c r="I170" s="1">
        <v>5</v>
      </c>
      <c r="J170" s="1" t="str">
        <f t="shared" si="2"/>
        <v>4045</v>
      </c>
      <c r="K170" s="1" t="s">
        <v>821</v>
      </c>
      <c r="L170" s="1" t="s">
        <v>816</v>
      </c>
      <c r="M170" s="1" t="s">
        <v>821</v>
      </c>
      <c r="N170" s="1" t="s">
        <v>822</v>
      </c>
      <c r="O170" s="1" t="s">
        <v>883</v>
      </c>
    </row>
    <row r="171" spans="1:15" x14ac:dyDescent="0.25">
      <c r="A171" s="1" t="s">
        <v>1001</v>
      </c>
      <c r="B171" s="1" t="s">
        <v>307</v>
      </c>
      <c r="C171" s="1" t="s">
        <v>307</v>
      </c>
      <c r="D171" s="1" t="str">
        <f>VLOOKUP(C171,all_birds!$A$2:$C$420,2,FALSE)</f>
        <v>Dendroica pinus</v>
      </c>
      <c r="E171" s="1" t="str">
        <f>VLOOKUP(C171,all_birds!$A$2:$C$420,3,FALSE)</f>
        <v>dendroica-pinus</v>
      </c>
      <c r="F171" s="1">
        <v>0</v>
      </c>
      <c r="G171" s="1">
        <v>0</v>
      </c>
      <c r="H171" s="1">
        <v>2</v>
      </c>
      <c r="I171" s="1">
        <v>2</v>
      </c>
      <c r="J171" s="1" t="str">
        <f t="shared" si="2"/>
        <v>0022</v>
      </c>
      <c r="K171" s="1" t="s">
        <v>816</v>
      </c>
      <c r="L171" s="1" t="s">
        <v>816</v>
      </c>
      <c r="M171" s="1" t="s">
        <v>815</v>
      </c>
      <c r="N171" s="1" t="s">
        <v>815</v>
      </c>
      <c r="O171" s="1" t="s">
        <v>883</v>
      </c>
    </row>
    <row r="172" spans="1:15" x14ac:dyDescent="0.25">
      <c r="A172" s="1" t="s">
        <v>1002</v>
      </c>
      <c r="B172" s="1" t="s">
        <v>289</v>
      </c>
      <c r="C172" s="1" t="s">
        <v>289</v>
      </c>
      <c r="D172" s="1" t="str">
        <f>VLOOKUP(C172,all_birds!$A$2:$C$420,2,FALSE)</f>
        <v>Dendroica discolor</v>
      </c>
      <c r="E172" s="1" t="str">
        <f>VLOOKUP(C172,all_birds!$A$2:$C$420,3,FALSE)</f>
        <v>dendroica-discolor</v>
      </c>
      <c r="F172" s="1">
        <v>2</v>
      </c>
      <c r="G172" s="1">
        <v>2</v>
      </c>
      <c r="H172" s="1">
        <v>3</v>
      </c>
      <c r="I172" s="1">
        <v>0</v>
      </c>
      <c r="J172" s="1" t="str">
        <f t="shared" si="2"/>
        <v>2230</v>
      </c>
      <c r="K172" s="1" t="s">
        <v>815</v>
      </c>
      <c r="L172" s="1" t="s">
        <v>815</v>
      </c>
      <c r="M172" s="1" t="s">
        <v>817</v>
      </c>
      <c r="N172" s="1" t="s">
        <v>816</v>
      </c>
      <c r="O172" s="1" t="s">
        <v>883</v>
      </c>
    </row>
    <row r="173" spans="1:15" x14ac:dyDescent="0.25">
      <c r="A173" s="1" t="s">
        <v>1003</v>
      </c>
      <c r="B173" s="1" t="s">
        <v>301</v>
      </c>
      <c r="C173" s="1" t="s">
        <v>301</v>
      </c>
      <c r="D173" s="1" t="str">
        <f>VLOOKUP(C173,all_birds!$A$2:$C$420,2,FALSE)</f>
        <v>Dendroica palmarum</v>
      </c>
      <c r="E173" s="1" t="str">
        <f>VLOOKUP(C173,all_birds!$A$2:$C$420,3,FALSE)</f>
        <v>dendroica-palmarum</v>
      </c>
      <c r="F173" s="1">
        <v>2</v>
      </c>
      <c r="G173" s="1">
        <v>0</v>
      </c>
      <c r="H173" s="1">
        <v>4</v>
      </c>
      <c r="I173" s="1">
        <v>3</v>
      </c>
      <c r="J173" s="1" t="str">
        <f t="shared" si="2"/>
        <v>2043</v>
      </c>
      <c r="K173" s="1" t="s">
        <v>815</v>
      </c>
      <c r="L173" s="1" t="s">
        <v>816</v>
      </c>
      <c r="M173" s="1" t="s">
        <v>821</v>
      </c>
      <c r="N173" s="1" t="s">
        <v>817</v>
      </c>
      <c r="O173" s="1" t="s">
        <v>945</v>
      </c>
    </row>
    <row r="174" spans="1:15" x14ac:dyDescent="0.25">
      <c r="A174" s="1" t="s">
        <v>1004</v>
      </c>
      <c r="B174" s="1" t="s">
        <v>310</v>
      </c>
      <c r="C174" s="1" t="s">
        <v>310</v>
      </c>
      <c r="D174" s="1" t="str">
        <f>VLOOKUP(C174,all_birds!$A$2:$C$420,2,FALSE)</f>
        <v>Dendroica striata</v>
      </c>
      <c r="E174" s="1" t="str">
        <f>VLOOKUP(C174,all_birds!$A$2:$C$420,3,FALSE)</f>
        <v>dendroica-striata</v>
      </c>
      <c r="F174" s="1">
        <v>2</v>
      </c>
      <c r="G174" s="1">
        <v>0</v>
      </c>
      <c r="H174" s="1">
        <v>2</v>
      </c>
      <c r="I174" s="1">
        <v>0</v>
      </c>
      <c r="J174" s="1" t="str">
        <f t="shared" si="2"/>
        <v>2020</v>
      </c>
      <c r="K174" s="1" t="s">
        <v>815</v>
      </c>
      <c r="L174" s="1" t="s">
        <v>816</v>
      </c>
      <c r="M174" s="1" t="s">
        <v>815</v>
      </c>
      <c r="N174" s="1" t="s">
        <v>816</v>
      </c>
      <c r="O174" s="1" t="s">
        <v>883</v>
      </c>
    </row>
    <row r="175" spans="1:15" x14ac:dyDescent="0.25">
      <c r="A175" s="1" t="s">
        <v>1005</v>
      </c>
      <c r="B175" s="1" t="s">
        <v>499</v>
      </c>
      <c r="C175" s="1" t="s">
        <v>499</v>
      </c>
      <c r="D175" s="1" t="str">
        <f>VLOOKUP(C175,all_birds!$A$2:$C$420,2,FALSE)</f>
        <v>Mniotilta varia</v>
      </c>
      <c r="E175" s="1" t="str">
        <f>VLOOKUP(C175,all_birds!$A$2:$C$420,3,FALSE)</f>
        <v>mniotilta-varia</v>
      </c>
      <c r="F175" s="1">
        <v>0</v>
      </c>
      <c r="G175" s="1">
        <v>0</v>
      </c>
      <c r="H175" s="1">
        <v>2</v>
      </c>
      <c r="I175" s="1">
        <v>0</v>
      </c>
      <c r="J175" s="1" t="str">
        <f t="shared" si="2"/>
        <v>0020</v>
      </c>
      <c r="K175" s="1" t="s">
        <v>816</v>
      </c>
      <c r="L175" s="1" t="s">
        <v>816</v>
      </c>
      <c r="M175" s="1" t="s">
        <v>815</v>
      </c>
      <c r="N175" s="1" t="s">
        <v>816</v>
      </c>
      <c r="O175" s="1" t="s">
        <v>883</v>
      </c>
    </row>
    <row r="176" spans="1:15" x14ac:dyDescent="0.25">
      <c r="A176" s="1" t="s">
        <v>1006</v>
      </c>
      <c r="B176" s="1" t="s">
        <v>670</v>
      </c>
      <c r="C176" s="1" t="s">
        <v>670</v>
      </c>
      <c r="D176" s="1" t="str">
        <f>VLOOKUP(C176,all_birds!$A$2:$C$420,2,FALSE)</f>
        <v>Setophaga ruticilla</v>
      </c>
      <c r="E176" s="1" t="str">
        <f>VLOOKUP(C176,all_birds!$A$2:$C$420,3,FALSE)</f>
        <v>setophaga-ruticilla</v>
      </c>
      <c r="F176" s="1">
        <v>0</v>
      </c>
      <c r="G176" s="1">
        <v>2</v>
      </c>
      <c r="H176" s="1">
        <v>3</v>
      </c>
      <c r="I176" s="1">
        <v>0</v>
      </c>
      <c r="J176" s="1" t="str">
        <f t="shared" si="2"/>
        <v>0230</v>
      </c>
      <c r="K176" s="1" t="s">
        <v>816</v>
      </c>
      <c r="L176" s="1" t="s">
        <v>815</v>
      </c>
      <c r="M176" s="1" t="s">
        <v>817</v>
      </c>
      <c r="N176" s="1" t="s">
        <v>816</v>
      </c>
      <c r="O176" s="1" t="s">
        <v>883</v>
      </c>
    </row>
    <row r="177" spans="1:15" x14ac:dyDescent="0.25">
      <c r="A177" s="1" t="s">
        <v>1007</v>
      </c>
      <c r="B177" s="1" t="s">
        <v>616</v>
      </c>
      <c r="C177" s="1" t="s">
        <v>616</v>
      </c>
      <c r="D177" s="1" t="str">
        <f>VLOOKUP(C177,all_birds!$A$2:$C$420,2,FALSE)</f>
        <v>Protonotaria citrea</v>
      </c>
      <c r="E177" s="1" t="str">
        <f>VLOOKUP(C177,all_birds!$A$2:$C$420,3,FALSE)</f>
        <v>protonotaria-citrea</v>
      </c>
      <c r="F177" s="1">
        <v>0</v>
      </c>
      <c r="G177" s="1">
        <v>1</v>
      </c>
      <c r="H177" s="1">
        <v>0</v>
      </c>
      <c r="I177" s="1">
        <v>0</v>
      </c>
      <c r="J177" s="1" t="str">
        <f t="shared" si="2"/>
        <v>0100</v>
      </c>
      <c r="K177" s="1" t="s">
        <v>816</v>
      </c>
      <c r="L177" s="1" t="s">
        <v>833</v>
      </c>
      <c r="M177" s="1" t="s">
        <v>816</v>
      </c>
      <c r="N177" s="1" t="s">
        <v>816</v>
      </c>
      <c r="O177" s="1" t="s">
        <v>883</v>
      </c>
    </row>
    <row r="178" spans="1:15" x14ac:dyDescent="0.25">
      <c r="A178" s="1" t="s">
        <v>1008</v>
      </c>
      <c r="B178" s="1" t="s">
        <v>667</v>
      </c>
      <c r="C178" s="1" t="s">
        <v>667</v>
      </c>
      <c r="D178" s="1" t="str">
        <f>VLOOKUP(C178,all_birds!$A$2:$C$420,2,FALSE)</f>
        <v>Seiurus noveboracensis</v>
      </c>
      <c r="E178" s="1" t="str">
        <f>VLOOKUP(C178,all_birds!$A$2:$C$420,3,FALSE)</f>
        <v>seiurus-noveboracensis</v>
      </c>
      <c r="F178" s="1">
        <v>0</v>
      </c>
      <c r="G178" s="1">
        <v>2</v>
      </c>
      <c r="H178" s="1">
        <v>2</v>
      </c>
      <c r="I178" s="1">
        <v>0</v>
      </c>
      <c r="J178" s="1" t="str">
        <f t="shared" si="2"/>
        <v>0220</v>
      </c>
      <c r="K178" s="1" t="s">
        <v>816</v>
      </c>
      <c r="L178" s="1" t="s">
        <v>815</v>
      </c>
      <c r="M178" s="1" t="s">
        <v>815</v>
      </c>
      <c r="N178" s="1" t="s">
        <v>816</v>
      </c>
      <c r="O178" s="1" t="s">
        <v>883</v>
      </c>
    </row>
    <row r="179" spans="1:15" x14ac:dyDescent="0.25">
      <c r="A179" s="1" t="s">
        <v>1009</v>
      </c>
      <c r="B179" s="1" t="s">
        <v>382</v>
      </c>
      <c r="C179" s="1" t="s">
        <v>382</v>
      </c>
      <c r="D179" s="1" t="str">
        <f>VLOOKUP(C179,all_birds!$A$2:$C$420,2,FALSE)</f>
        <v>Geothlypis trichas</v>
      </c>
      <c r="E179" s="1" t="str">
        <f>VLOOKUP(C179,all_birds!$A$2:$C$420,3,FALSE)</f>
        <v>geothlypis-trichas</v>
      </c>
      <c r="F179" s="1">
        <v>2</v>
      </c>
      <c r="G179" s="1">
        <v>2</v>
      </c>
      <c r="H179" s="1">
        <v>4</v>
      </c>
      <c r="I179" s="1">
        <v>3</v>
      </c>
      <c r="J179" s="1" t="str">
        <f t="shared" si="2"/>
        <v>2243</v>
      </c>
      <c r="K179" s="1" t="s">
        <v>815</v>
      </c>
      <c r="L179" s="1" t="s">
        <v>815</v>
      </c>
      <c r="M179" s="1" t="s">
        <v>821</v>
      </c>
      <c r="N179" s="1" t="s">
        <v>817</v>
      </c>
      <c r="O179" s="1" t="s">
        <v>1010</v>
      </c>
    </row>
    <row r="180" spans="1:15" x14ac:dyDescent="0.25">
      <c r="A180" s="1" t="s">
        <v>1011</v>
      </c>
      <c r="B180" s="1" t="s">
        <v>403</v>
      </c>
      <c r="C180" s="1" t="s">
        <v>403</v>
      </c>
      <c r="D180" s="1" t="str">
        <f>VLOOKUP(C180,all_birds!$A$2:$C$420,2,FALSE)</f>
        <v>Icteria virens</v>
      </c>
      <c r="E180" s="1" t="str">
        <f>VLOOKUP(C180,all_birds!$A$2:$C$420,3,FALSE)</f>
        <v>icteria-virens</v>
      </c>
      <c r="F180" s="1">
        <v>2</v>
      </c>
      <c r="G180" s="1">
        <v>2</v>
      </c>
      <c r="H180" s="1">
        <v>2</v>
      </c>
      <c r="I180" s="1">
        <v>0</v>
      </c>
      <c r="J180" s="1" t="str">
        <f t="shared" si="2"/>
        <v>2220</v>
      </c>
      <c r="K180" s="1" t="s">
        <v>815</v>
      </c>
      <c r="L180" s="1" t="s">
        <v>815</v>
      </c>
      <c r="M180" s="1" t="s">
        <v>815</v>
      </c>
      <c r="N180" s="1" t="s">
        <v>816</v>
      </c>
      <c r="O180" s="1" t="s">
        <v>883</v>
      </c>
    </row>
    <row r="181" spans="1:15" x14ac:dyDescent="0.25">
      <c r="A181" s="1" t="s">
        <v>1012</v>
      </c>
      <c r="B181" s="1" t="s">
        <v>175</v>
      </c>
      <c r="C181" s="1" t="s">
        <v>175</v>
      </c>
      <c r="D181" s="1" t="str">
        <f>VLOOKUP(C181,all_birds!$A$2:$C$420,2,FALSE)</f>
        <v>Cardinalis cardinalis</v>
      </c>
      <c r="E181" s="1" t="str">
        <f>VLOOKUP(C181,all_birds!$A$2:$C$420,3,FALSE)</f>
        <v>cardinalis-cardinalis</v>
      </c>
      <c r="F181" s="1">
        <v>5</v>
      </c>
      <c r="G181" s="1">
        <v>5</v>
      </c>
      <c r="H181" s="1">
        <v>5</v>
      </c>
      <c r="I181" s="1">
        <v>5</v>
      </c>
      <c r="J181" s="1" t="str">
        <f t="shared" si="2"/>
        <v>5555</v>
      </c>
      <c r="K181" s="1" t="s">
        <v>822</v>
      </c>
      <c r="L181" s="1" t="s">
        <v>822</v>
      </c>
      <c r="M181" s="1" t="s">
        <v>822</v>
      </c>
      <c r="N181" s="1" t="s">
        <v>822</v>
      </c>
      <c r="O181" s="1" t="s">
        <v>883</v>
      </c>
    </row>
    <row r="182" spans="1:15" x14ac:dyDescent="0.25">
      <c r="A182" s="1" t="s">
        <v>1013</v>
      </c>
      <c r="B182" s="1" t="s">
        <v>547</v>
      </c>
      <c r="C182" s="1" t="s">
        <v>547</v>
      </c>
      <c r="D182" s="1" t="str">
        <f>VLOOKUP(C182,all_birds!$A$2:$C$420,2,FALSE)</f>
        <v>Passerina caerulea</v>
      </c>
      <c r="E182" s="1" t="str">
        <f>VLOOKUP(C182,all_birds!$A$2:$C$420,3,FALSE)</f>
        <v>passerina-caerulea</v>
      </c>
      <c r="F182" s="1">
        <v>2</v>
      </c>
      <c r="G182" s="1">
        <v>2</v>
      </c>
      <c r="H182" s="1">
        <v>2</v>
      </c>
      <c r="I182" s="1">
        <v>0</v>
      </c>
      <c r="J182" s="1" t="str">
        <f t="shared" si="2"/>
        <v>2220</v>
      </c>
      <c r="K182" s="1" t="s">
        <v>815</v>
      </c>
      <c r="L182" s="1" t="s">
        <v>815</v>
      </c>
      <c r="M182" s="1" t="s">
        <v>815</v>
      </c>
      <c r="N182" s="1" t="s">
        <v>816</v>
      </c>
      <c r="O182" s="1" t="s">
        <v>883</v>
      </c>
    </row>
    <row r="183" spans="1:15" x14ac:dyDescent="0.25">
      <c r="A183" s="1" t="s">
        <v>1014</v>
      </c>
      <c r="B183" s="1" t="s">
        <v>550</v>
      </c>
      <c r="C183" s="1" t="s">
        <v>550</v>
      </c>
      <c r="D183" s="1" t="str">
        <f>VLOOKUP(C183,all_birds!$A$2:$C$420,2,FALSE)</f>
        <v>Passerina cyanea</v>
      </c>
      <c r="E183" s="1" t="str">
        <f>VLOOKUP(C183,all_birds!$A$2:$C$420,3,FALSE)</f>
        <v>passerina-cyanea</v>
      </c>
      <c r="F183" s="1">
        <v>2</v>
      </c>
      <c r="G183" s="1">
        <v>2</v>
      </c>
      <c r="H183" s="1">
        <v>3</v>
      </c>
      <c r="I183" s="1">
        <v>0</v>
      </c>
      <c r="J183" s="1" t="str">
        <f t="shared" si="2"/>
        <v>2230</v>
      </c>
      <c r="K183" s="1" t="s">
        <v>815</v>
      </c>
      <c r="L183" s="1" t="s">
        <v>815</v>
      </c>
      <c r="M183" s="1" t="s">
        <v>817</v>
      </c>
      <c r="N183" s="1" t="s">
        <v>816</v>
      </c>
      <c r="O183" s="1" t="s">
        <v>883</v>
      </c>
    </row>
    <row r="184" spans="1:15" x14ac:dyDescent="0.25">
      <c r="A184" s="1" t="s">
        <v>1015</v>
      </c>
      <c r="B184" s="1" t="s">
        <v>1039</v>
      </c>
      <c r="C184" s="1" t="s">
        <v>1039</v>
      </c>
      <c r="D184" s="1" t="str">
        <f>VLOOKUP(C184,all_birds!$A$2:$C$420,2,FALSE)</f>
        <v>Passerina ciris</v>
      </c>
      <c r="E184" s="1" t="str">
        <f>VLOOKUP(C184,all_birds!$A$2:$C$420,3,FALSE)</f>
        <v>passerina-ciris</v>
      </c>
      <c r="F184" s="1">
        <v>4</v>
      </c>
      <c r="G184" s="1">
        <v>3</v>
      </c>
      <c r="H184" s="1">
        <v>2</v>
      </c>
      <c r="I184" s="1">
        <v>0</v>
      </c>
      <c r="J184" s="1" t="str">
        <f t="shared" si="2"/>
        <v>4320</v>
      </c>
      <c r="K184" s="1" t="s">
        <v>821</v>
      </c>
      <c r="L184" s="1" t="s">
        <v>817</v>
      </c>
      <c r="M184" s="1" t="s">
        <v>815</v>
      </c>
      <c r="N184" s="1" t="s">
        <v>816</v>
      </c>
      <c r="O184" s="1" t="s">
        <v>883</v>
      </c>
    </row>
    <row r="185" spans="1:15" x14ac:dyDescent="0.25">
      <c r="A185" s="1" t="s">
        <v>1016</v>
      </c>
      <c r="B185" s="1" t="s">
        <v>1040</v>
      </c>
      <c r="C185" s="1" t="s">
        <v>1360</v>
      </c>
      <c r="D185" s="1" t="str">
        <f>VLOOKUP(C185,all_birds!$A$2:$C$420,2,FALSE)</f>
        <v>Bonasa umbellus</v>
      </c>
      <c r="E185" s="1" t="str">
        <f>VLOOKUP(C185,all_birds!$A$2:$C$420,3,FALSE)</f>
        <v>bonasa-umbellus</v>
      </c>
      <c r="F185" s="1">
        <v>5</v>
      </c>
      <c r="G185" s="1">
        <v>5</v>
      </c>
      <c r="H185" s="1">
        <v>5</v>
      </c>
      <c r="I185" s="1">
        <v>5</v>
      </c>
      <c r="J185" s="1" t="str">
        <f t="shared" si="2"/>
        <v>5555</v>
      </c>
      <c r="K185" s="1" t="s">
        <v>822</v>
      </c>
      <c r="L185" s="1" t="s">
        <v>822</v>
      </c>
      <c r="M185" s="1" t="s">
        <v>822</v>
      </c>
      <c r="N185" s="1" t="s">
        <v>822</v>
      </c>
      <c r="O185" s="1" t="s">
        <v>883</v>
      </c>
    </row>
    <row r="186" spans="1:15" x14ac:dyDescent="0.25">
      <c r="A186" s="1" t="s">
        <v>1017</v>
      </c>
      <c r="B186" s="1" t="s">
        <v>694</v>
      </c>
      <c r="C186" s="1" t="s">
        <v>694</v>
      </c>
      <c r="D186" s="1" t="str">
        <f>VLOOKUP(C186,all_birds!$A$2:$C$420,2,FALSE)</f>
        <v>Spizella passerina</v>
      </c>
      <c r="E186" s="1" t="str">
        <f>VLOOKUP(C186,all_birds!$A$2:$C$420,3,FALSE)</f>
        <v>spizella-passerina</v>
      </c>
      <c r="F186" s="1">
        <v>0</v>
      </c>
      <c r="G186" s="1">
        <v>0</v>
      </c>
      <c r="H186" s="1">
        <v>2</v>
      </c>
      <c r="I186" s="1">
        <v>2</v>
      </c>
      <c r="J186" s="1" t="str">
        <f t="shared" si="2"/>
        <v>0022</v>
      </c>
      <c r="K186" s="1" t="s">
        <v>816</v>
      </c>
      <c r="L186" s="1" t="s">
        <v>816</v>
      </c>
      <c r="M186" s="1" t="s">
        <v>815</v>
      </c>
      <c r="N186" s="1" t="s">
        <v>815</v>
      </c>
      <c r="O186" s="1" t="s">
        <v>945</v>
      </c>
    </row>
    <row r="187" spans="1:15" x14ac:dyDescent="0.25">
      <c r="A187" s="1" t="s">
        <v>1018</v>
      </c>
      <c r="B187" s="1" t="s">
        <v>697</v>
      </c>
      <c r="C187" s="1" t="s">
        <v>697</v>
      </c>
      <c r="D187" s="1" t="str">
        <f>VLOOKUP(C187,all_birds!$A$2:$C$420,2,FALSE)</f>
        <v>Spizella pusilla</v>
      </c>
      <c r="E187" s="1" t="str">
        <f>VLOOKUP(C187,all_birds!$A$2:$C$420,3,FALSE)</f>
        <v>spizella-pusilla</v>
      </c>
      <c r="F187" s="1">
        <v>0</v>
      </c>
      <c r="G187" s="1">
        <v>0</v>
      </c>
      <c r="H187" s="1">
        <v>2</v>
      </c>
      <c r="I187" s="1">
        <v>2</v>
      </c>
      <c r="J187" s="1" t="str">
        <f t="shared" si="2"/>
        <v>0022</v>
      </c>
      <c r="K187" s="1" t="s">
        <v>816</v>
      </c>
      <c r="L187" s="1" t="s">
        <v>816</v>
      </c>
      <c r="M187" s="1" t="s">
        <v>815</v>
      </c>
      <c r="N187" s="1" t="s">
        <v>815</v>
      </c>
      <c r="O187" s="1" t="s">
        <v>945</v>
      </c>
    </row>
    <row r="188" spans="1:15" x14ac:dyDescent="0.25">
      <c r="A188" s="1" t="s">
        <v>1019</v>
      </c>
      <c r="B188" s="1" t="s">
        <v>1037</v>
      </c>
      <c r="C188" s="1" t="s">
        <v>550</v>
      </c>
      <c r="D188" s="1" t="str">
        <f>VLOOKUP(C188,all_birds!$A$2:$C$420,2,FALSE)</f>
        <v>Passerina cyanea</v>
      </c>
      <c r="E188" s="1" t="str">
        <f>VLOOKUP(C188,all_birds!$A$2:$C$420,3,FALSE)</f>
        <v>passerina-cyanea</v>
      </c>
      <c r="F188" s="1">
        <v>2</v>
      </c>
      <c r="G188" s="1">
        <v>0</v>
      </c>
      <c r="H188" s="1">
        <v>3</v>
      </c>
      <c r="I188" s="1">
        <v>3</v>
      </c>
      <c r="J188" s="1" t="str">
        <f t="shared" si="2"/>
        <v>2033</v>
      </c>
      <c r="K188" s="1" t="s">
        <v>815</v>
      </c>
      <c r="L188" s="1" t="s">
        <v>816</v>
      </c>
      <c r="M188" s="1" t="s">
        <v>817</v>
      </c>
      <c r="N188" s="1" t="s">
        <v>817</v>
      </c>
      <c r="O188" s="1" t="s">
        <v>881</v>
      </c>
    </row>
    <row r="189" spans="1:15" x14ac:dyDescent="0.25">
      <c r="A189" s="1" t="s">
        <v>1020</v>
      </c>
      <c r="B189" s="1" t="s">
        <v>541</v>
      </c>
      <c r="C189" s="1" t="s">
        <v>541</v>
      </c>
      <c r="D189" s="1" t="str">
        <f>VLOOKUP(C189,all_birds!$A$2:$C$420,2,FALSE)</f>
        <v>Passerculus sandwichensis</v>
      </c>
      <c r="E189" s="1" t="str">
        <f>VLOOKUP(C189,all_birds!$A$2:$C$420,3,FALSE)</f>
        <v>passerculus-sandwichensis</v>
      </c>
      <c r="F189" s="1">
        <v>4</v>
      </c>
      <c r="G189" s="1">
        <v>0</v>
      </c>
      <c r="H189" s="1">
        <v>4</v>
      </c>
      <c r="I189" s="1">
        <v>5</v>
      </c>
      <c r="J189" s="1" t="str">
        <f t="shared" si="2"/>
        <v>4045</v>
      </c>
      <c r="K189" s="1" t="s">
        <v>821</v>
      </c>
      <c r="L189" s="1" t="s">
        <v>816</v>
      </c>
      <c r="M189" s="1" t="s">
        <v>821</v>
      </c>
      <c r="N189" s="1" t="s">
        <v>822</v>
      </c>
      <c r="O189" s="1" t="s">
        <v>881</v>
      </c>
    </row>
    <row r="190" spans="1:15" x14ac:dyDescent="0.25">
      <c r="A190" s="1" t="s">
        <v>1029</v>
      </c>
      <c r="B190" s="1" t="s">
        <v>34</v>
      </c>
      <c r="C190" s="1" t="s">
        <v>34</v>
      </c>
      <c r="D190" s="1" t="str">
        <f>VLOOKUP(C190,all_birds!$A$2:$C$420,2,FALSE)</f>
        <v>Ammodramus caudacutus</v>
      </c>
      <c r="E190" s="1" t="str">
        <f>VLOOKUP(C190,all_birds!$A$2:$C$420,3,FALSE)</f>
        <v>ammodramus-caudacutus</v>
      </c>
      <c r="F190" s="1">
        <v>4</v>
      </c>
      <c r="G190" s="1">
        <v>0</v>
      </c>
      <c r="H190" s="1">
        <v>4</v>
      </c>
      <c r="I190" s="1">
        <v>5</v>
      </c>
      <c r="J190" s="1" t="str">
        <f t="shared" si="2"/>
        <v>4045</v>
      </c>
      <c r="K190" s="1" t="s">
        <v>821</v>
      </c>
      <c r="L190" s="1" t="s">
        <v>816</v>
      </c>
      <c r="M190" s="1" t="s">
        <v>821</v>
      </c>
      <c r="N190" s="1" t="s">
        <v>822</v>
      </c>
      <c r="O190" s="1" t="s">
        <v>824</v>
      </c>
    </row>
    <row r="191" spans="1:15" x14ac:dyDescent="0.25">
      <c r="A191" s="1" t="s">
        <v>1028</v>
      </c>
      <c r="B191" s="1" t="s">
        <v>40</v>
      </c>
      <c r="C191" s="1" t="s">
        <v>40</v>
      </c>
      <c r="D191" s="1" t="str">
        <f>VLOOKUP(C191,all_birds!$A$2:$C$420,2,FALSE)</f>
        <v>Ammodramus nelsoni</v>
      </c>
      <c r="E191" s="1" t="str">
        <f>VLOOKUP(C191,all_birds!$A$2:$C$420,3,FALSE)</f>
        <v>ammodramus-nelsoni</v>
      </c>
      <c r="F191" s="1">
        <v>4</v>
      </c>
      <c r="G191" s="1">
        <v>0</v>
      </c>
      <c r="H191" s="1">
        <v>5</v>
      </c>
      <c r="I191" s="1">
        <v>5</v>
      </c>
      <c r="J191" s="1" t="str">
        <f t="shared" si="2"/>
        <v>4055</v>
      </c>
      <c r="K191" s="1" t="s">
        <v>821</v>
      </c>
      <c r="L191" s="1" t="s">
        <v>816</v>
      </c>
      <c r="M191" s="1" t="s">
        <v>822</v>
      </c>
      <c r="N191" s="1" t="s">
        <v>822</v>
      </c>
      <c r="O191" s="1" t="s">
        <v>824</v>
      </c>
    </row>
    <row r="192" spans="1:15" x14ac:dyDescent="0.25">
      <c r="A192" s="1" t="s">
        <v>1021</v>
      </c>
      <c r="B192" s="1" t="s">
        <v>37</v>
      </c>
      <c r="C192" s="1" t="s">
        <v>37</v>
      </c>
      <c r="D192" s="1" t="str">
        <f>VLOOKUP(C192,all_birds!$A$2:$C$420,2,FALSE)</f>
        <v>Ammodramus maritimus</v>
      </c>
      <c r="E192" s="1" t="str">
        <f>VLOOKUP(C192,all_birds!$A$2:$C$420,3,FALSE)</f>
        <v>ammodramus-maritimus</v>
      </c>
      <c r="F192" s="1">
        <v>2</v>
      </c>
      <c r="G192" s="1">
        <v>2</v>
      </c>
      <c r="H192" s="1">
        <v>4</v>
      </c>
      <c r="I192" s="1">
        <v>3</v>
      </c>
      <c r="J192" s="1" t="str">
        <f t="shared" si="2"/>
        <v>2243</v>
      </c>
      <c r="K192" s="1" t="s">
        <v>815</v>
      </c>
      <c r="L192" s="1" t="s">
        <v>815</v>
      </c>
      <c r="M192" s="1" t="s">
        <v>821</v>
      </c>
      <c r="N192" s="1" t="s">
        <v>817</v>
      </c>
      <c r="O192" s="1" t="s">
        <v>824</v>
      </c>
    </row>
    <row r="193" spans="1:15" x14ac:dyDescent="0.25">
      <c r="A193" s="1" t="s">
        <v>1022</v>
      </c>
      <c r="B193" s="1" t="s">
        <v>544</v>
      </c>
      <c r="C193" s="1" t="s">
        <v>544</v>
      </c>
      <c r="D193" s="1" t="str">
        <f>VLOOKUP(C193,all_birds!$A$2:$C$420,2,FALSE)</f>
        <v>Passerella iliaca</v>
      </c>
      <c r="E193" s="1" t="str">
        <f>VLOOKUP(C193,all_birds!$A$2:$C$420,3,FALSE)</f>
        <v>passerella-iliaca</v>
      </c>
      <c r="F193" s="1">
        <v>0</v>
      </c>
      <c r="G193" s="1">
        <v>0</v>
      </c>
      <c r="H193" s="1">
        <v>0</v>
      </c>
      <c r="I193" s="1">
        <v>2</v>
      </c>
      <c r="J193" s="1" t="str">
        <f t="shared" si="2"/>
        <v>0002</v>
      </c>
      <c r="K193" s="1" t="s">
        <v>816</v>
      </c>
      <c r="L193" s="1" t="s">
        <v>816</v>
      </c>
      <c r="M193" s="1" t="s">
        <v>816</v>
      </c>
      <c r="N193" s="1" t="s">
        <v>815</v>
      </c>
      <c r="O193" s="1" t="s">
        <v>883</v>
      </c>
    </row>
    <row r="194" spans="1:15" x14ac:dyDescent="0.25">
      <c r="A194" s="1" t="s">
        <v>1023</v>
      </c>
      <c r="B194" s="1" t="s">
        <v>487</v>
      </c>
      <c r="C194" s="1" t="s">
        <v>487</v>
      </c>
      <c r="D194" s="1" t="str">
        <f>VLOOKUP(C194,all_birds!$A$2:$C$420,2,FALSE)</f>
        <v>Melospiza melodia</v>
      </c>
      <c r="E194" s="1" t="str">
        <f>VLOOKUP(C194,all_birds!$A$2:$C$420,3,FALSE)</f>
        <v>melospiza-melodia</v>
      </c>
      <c r="F194" s="1">
        <v>3</v>
      </c>
      <c r="G194" s="1">
        <v>0</v>
      </c>
      <c r="H194" s="1">
        <v>4</v>
      </c>
      <c r="I194" s="1">
        <v>5</v>
      </c>
      <c r="J194" s="1" t="str">
        <f t="shared" si="2"/>
        <v>3045</v>
      </c>
      <c r="K194" s="1" t="s">
        <v>817</v>
      </c>
      <c r="L194" s="1" t="s">
        <v>816</v>
      </c>
      <c r="M194" s="1" t="s">
        <v>821</v>
      </c>
      <c r="N194" s="1" t="s">
        <v>822</v>
      </c>
      <c r="O194" s="1" t="s">
        <v>883</v>
      </c>
    </row>
    <row r="195" spans="1:15" x14ac:dyDescent="0.25">
      <c r="A195" s="1" t="s">
        <v>1024</v>
      </c>
      <c r="B195" s="1" t="s">
        <v>481</v>
      </c>
      <c r="C195" s="1" t="s">
        <v>481</v>
      </c>
      <c r="D195" s="1" t="str">
        <f>VLOOKUP(C195,all_birds!$A$2:$C$420,2,FALSE)</f>
        <v>Melospiza georgiana</v>
      </c>
      <c r="E195" s="1" t="str">
        <f>VLOOKUP(C195,all_birds!$A$2:$C$420,3,FALSE)</f>
        <v>melospiza-georgiana</v>
      </c>
      <c r="F195" s="1">
        <v>4</v>
      </c>
      <c r="G195" s="1">
        <v>0</v>
      </c>
      <c r="H195" s="1">
        <v>4</v>
      </c>
      <c r="I195" s="1">
        <v>5</v>
      </c>
      <c r="J195" s="1" t="str">
        <f t="shared" ref="J195:J198" si="3">F195&amp;G195&amp;H195&amp;I195</f>
        <v>4045</v>
      </c>
      <c r="K195" s="1" t="s">
        <v>821</v>
      </c>
      <c r="L195" s="1" t="s">
        <v>816</v>
      </c>
      <c r="M195" s="1" t="s">
        <v>821</v>
      </c>
      <c r="N195" s="1" t="s">
        <v>822</v>
      </c>
      <c r="O195" s="1" t="s">
        <v>824</v>
      </c>
    </row>
    <row r="196" spans="1:15" x14ac:dyDescent="0.25">
      <c r="A196" s="1" t="s">
        <v>1025</v>
      </c>
      <c r="B196" s="1" t="s">
        <v>808</v>
      </c>
      <c r="C196" s="1" t="s">
        <v>808</v>
      </c>
      <c r="D196" s="1" t="str">
        <f>VLOOKUP(C196,all_birds!$A$2:$C$420,2,FALSE)</f>
        <v>Zonotrichia albicollis</v>
      </c>
      <c r="E196" s="1" t="str">
        <f>VLOOKUP(C196,all_birds!$A$2:$C$420,3,FALSE)</f>
        <v>zonotrichia-albicollis</v>
      </c>
      <c r="F196" s="1">
        <v>4</v>
      </c>
      <c r="G196" s="1">
        <v>0</v>
      </c>
      <c r="H196" s="1">
        <v>3</v>
      </c>
      <c r="I196" s="1">
        <v>4</v>
      </c>
      <c r="J196" s="1" t="str">
        <f t="shared" si="3"/>
        <v>4034</v>
      </c>
      <c r="K196" s="1" t="s">
        <v>821</v>
      </c>
      <c r="L196" s="1" t="s">
        <v>816</v>
      </c>
      <c r="M196" s="1" t="s">
        <v>817</v>
      </c>
      <c r="N196" s="1" t="s">
        <v>821</v>
      </c>
      <c r="O196" s="1" t="s">
        <v>883</v>
      </c>
    </row>
    <row r="197" spans="1:15" x14ac:dyDescent="0.25">
      <c r="A197" s="1" t="s">
        <v>1026</v>
      </c>
      <c r="B197" s="1" t="s">
        <v>811</v>
      </c>
      <c r="C197" s="1" t="s">
        <v>811</v>
      </c>
      <c r="D197" s="1" t="str">
        <f>VLOOKUP(C197,all_birds!$A$2:$C$420,2,FALSE)</f>
        <v>Zonotrichia leucophrys</v>
      </c>
      <c r="E197" s="1" t="str">
        <f>VLOOKUP(C197,all_birds!$A$2:$C$420,3,FALSE)</f>
        <v>zonotrichia-leucophrys</v>
      </c>
      <c r="F197" s="1">
        <v>0</v>
      </c>
      <c r="G197" s="1">
        <v>0</v>
      </c>
      <c r="H197" s="1">
        <v>2</v>
      </c>
      <c r="I197" s="1">
        <v>0</v>
      </c>
      <c r="J197" s="1" t="str">
        <f t="shared" si="3"/>
        <v>0020</v>
      </c>
      <c r="K197" s="1" t="s">
        <v>816</v>
      </c>
      <c r="L197" s="1" t="s">
        <v>816</v>
      </c>
      <c r="M197" s="1" t="s">
        <v>815</v>
      </c>
      <c r="N197" s="1" t="s">
        <v>816</v>
      </c>
      <c r="O197" s="1" t="s">
        <v>883</v>
      </c>
    </row>
    <row r="198" spans="1:15" x14ac:dyDescent="0.25">
      <c r="A198" s="1" t="s">
        <v>1027</v>
      </c>
      <c r="B198" s="1" t="s">
        <v>418</v>
      </c>
      <c r="C198" s="1" t="s">
        <v>418</v>
      </c>
      <c r="D198" s="1" t="str">
        <f>VLOOKUP(C198,all_birds!$A$2:$C$420,2,FALSE)</f>
        <v>Junco hyemalis</v>
      </c>
      <c r="E198" s="1" t="str">
        <f>VLOOKUP(C198,all_birds!$A$2:$C$420,3,FALSE)</f>
        <v>junco-hyemalis</v>
      </c>
      <c r="F198" s="1">
        <v>0</v>
      </c>
      <c r="G198" s="1">
        <v>0</v>
      </c>
      <c r="H198" s="1">
        <v>2</v>
      </c>
      <c r="I198" s="1">
        <v>2</v>
      </c>
      <c r="J198" s="1" t="str">
        <f t="shared" si="3"/>
        <v>0022</v>
      </c>
      <c r="K198" s="1" t="s">
        <v>816</v>
      </c>
      <c r="L198" s="1" t="s">
        <v>816</v>
      </c>
      <c r="M198" s="1" t="s">
        <v>815</v>
      </c>
      <c r="N198" s="1" t="s">
        <v>815</v>
      </c>
      <c r="O198" s="1" t="s">
        <v>883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0"/>
  <sheetViews>
    <sheetView topLeftCell="A387" zoomScale="80" zoomScaleNormal="80" workbookViewId="0">
      <selection activeCell="C1" sqref="C1:C1048576"/>
    </sheetView>
  </sheetViews>
  <sheetFormatPr defaultRowHeight="15" x14ac:dyDescent="0.25"/>
  <cols>
    <col min="1" max="1" width="31" bestFit="1" customWidth="1"/>
    <col min="2" max="2" width="30.28515625" bestFit="1" customWidth="1"/>
    <col min="3" max="3" width="30.42578125" bestFit="1" customWidth="1"/>
  </cols>
  <sheetData>
    <row r="1" spans="1:3" x14ac:dyDescent="0.25">
      <c r="A1" t="s">
        <v>2</v>
      </c>
      <c r="B1" t="s">
        <v>3</v>
      </c>
      <c r="C1" t="s">
        <v>1043</v>
      </c>
    </row>
    <row r="2" spans="1:3" x14ac:dyDescent="0.25">
      <c r="A2" t="s">
        <v>346</v>
      </c>
      <c r="B2" t="s">
        <v>347</v>
      </c>
      <c r="C2" t="s">
        <v>348</v>
      </c>
    </row>
    <row r="3" spans="1:3" x14ac:dyDescent="0.25">
      <c r="A3" t="s">
        <v>1044</v>
      </c>
      <c r="B3" t="s">
        <v>1045</v>
      </c>
      <c r="C3" t="s">
        <v>1046</v>
      </c>
    </row>
    <row r="4" spans="1:3" x14ac:dyDescent="0.25">
      <c r="A4" t="s">
        <v>640</v>
      </c>
      <c r="B4" t="s">
        <v>641</v>
      </c>
      <c r="C4" t="s">
        <v>642</v>
      </c>
    </row>
    <row r="5" spans="1:3" x14ac:dyDescent="0.25">
      <c r="A5" t="s">
        <v>106</v>
      </c>
      <c r="B5" t="s">
        <v>107</v>
      </c>
      <c r="C5" t="s">
        <v>108</v>
      </c>
    </row>
    <row r="6" spans="1:3" x14ac:dyDescent="0.25">
      <c r="A6" t="s">
        <v>61</v>
      </c>
      <c r="B6" t="s">
        <v>62</v>
      </c>
      <c r="C6" t="s">
        <v>63</v>
      </c>
    </row>
    <row r="7" spans="1:3" x14ac:dyDescent="0.25">
      <c r="A7" t="s">
        <v>364</v>
      </c>
      <c r="B7" t="s">
        <v>365</v>
      </c>
      <c r="C7" t="s">
        <v>366</v>
      </c>
    </row>
    <row r="8" spans="1:3" x14ac:dyDescent="0.25">
      <c r="A8" t="s">
        <v>265</v>
      </c>
      <c r="B8" t="s">
        <v>266</v>
      </c>
      <c r="C8" t="s">
        <v>267</v>
      </c>
    </row>
    <row r="9" spans="1:3" x14ac:dyDescent="0.25">
      <c r="A9" t="s">
        <v>586</v>
      </c>
      <c r="B9" t="s">
        <v>587</v>
      </c>
      <c r="C9" t="s">
        <v>588</v>
      </c>
    </row>
    <row r="10" spans="1:3" x14ac:dyDescent="0.25">
      <c r="A10" t="s">
        <v>181</v>
      </c>
      <c r="B10" t="s">
        <v>182</v>
      </c>
      <c r="C10" t="s">
        <v>183</v>
      </c>
    </row>
    <row r="11" spans="1:3" x14ac:dyDescent="0.25">
      <c r="A11" t="s">
        <v>361</v>
      </c>
      <c r="B11" t="s">
        <v>362</v>
      </c>
      <c r="C11" t="s">
        <v>363</v>
      </c>
    </row>
    <row r="12" spans="1:3" x14ac:dyDescent="0.25">
      <c r="A12" t="s">
        <v>385</v>
      </c>
      <c r="B12" t="s">
        <v>386</v>
      </c>
      <c r="C12" t="s">
        <v>387</v>
      </c>
    </row>
    <row r="13" spans="1:3" x14ac:dyDescent="0.25">
      <c r="A13" t="s">
        <v>67</v>
      </c>
      <c r="B13" t="s">
        <v>68</v>
      </c>
      <c r="C13" t="s">
        <v>69</v>
      </c>
    </row>
    <row r="14" spans="1:3" x14ac:dyDescent="0.25">
      <c r="A14" t="s">
        <v>670</v>
      </c>
      <c r="B14" t="s">
        <v>671</v>
      </c>
      <c r="C14" t="s">
        <v>672</v>
      </c>
    </row>
    <row r="15" spans="1:3" x14ac:dyDescent="0.25">
      <c r="A15" t="s">
        <v>757</v>
      </c>
      <c r="B15" t="s">
        <v>758</v>
      </c>
      <c r="C15" t="s">
        <v>759</v>
      </c>
    </row>
    <row r="16" spans="1:3" x14ac:dyDescent="0.25">
      <c r="A16" t="s">
        <v>1047</v>
      </c>
      <c r="B16" t="s">
        <v>1048</v>
      </c>
      <c r="C16" t="s">
        <v>1049</v>
      </c>
    </row>
    <row r="17" spans="1:3" x14ac:dyDescent="0.25">
      <c r="A17" t="s">
        <v>832</v>
      </c>
      <c r="B17" t="s">
        <v>1050</v>
      </c>
      <c r="C17" t="s">
        <v>1051</v>
      </c>
    </row>
    <row r="18" spans="1:3" x14ac:dyDescent="0.25">
      <c r="A18" t="s">
        <v>46</v>
      </c>
      <c r="B18" t="s">
        <v>47</v>
      </c>
      <c r="C18" t="s">
        <v>48</v>
      </c>
    </row>
    <row r="19" spans="1:3" x14ac:dyDescent="0.25">
      <c r="A19" t="s">
        <v>661</v>
      </c>
      <c r="B19" t="s">
        <v>662</v>
      </c>
      <c r="C19" t="s">
        <v>663</v>
      </c>
    </row>
    <row r="20" spans="1:3" x14ac:dyDescent="0.25">
      <c r="A20" t="s">
        <v>1052</v>
      </c>
      <c r="B20" t="s">
        <v>1053</v>
      </c>
      <c r="C20" t="s">
        <v>1054</v>
      </c>
    </row>
    <row r="21" spans="1:3" x14ac:dyDescent="0.25">
      <c r="A21" t="s">
        <v>1055</v>
      </c>
      <c r="B21" t="s">
        <v>1056</v>
      </c>
      <c r="C21" t="s">
        <v>1057</v>
      </c>
    </row>
    <row r="22" spans="1:3" x14ac:dyDescent="0.25">
      <c r="A22" t="s">
        <v>1058</v>
      </c>
      <c r="B22" t="s">
        <v>1059</v>
      </c>
      <c r="C22" t="s">
        <v>1060</v>
      </c>
    </row>
    <row r="23" spans="1:3" x14ac:dyDescent="0.25">
      <c r="A23" t="s">
        <v>1061</v>
      </c>
      <c r="B23" t="s">
        <v>1062</v>
      </c>
      <c r="C23" t="s">
        <v>1063</v>
      </c>
    </row>
    <row r="24" spans="1:3" x14ac:dyDescent="0.25">
      <c r="A24" t="s">
        <v>1064</v>
      </c>
      <c r="B24" t="s">
        <v>1065</v>
      </c>
      <c r="C24" t="s">
        <v>1066</v>
      </c>
    </row>
    <row r="25" spans="1:3" x14ac:dyDescent="0.25">
      <c r="A25" t="s">
        <v>827</v>
      </c>
      <c r="B25" t="s">
        <v>1067</v>
      </c>
      <c r="C25" t="s">
        <v>1068</v>
      </c>
    </row>
    <row r="26" spans="1:3" x14ac:dyDescent="0.25">
      <c r="A26" t="s">
        <v>1069</v>
      </c>
      <c r="B26" t="s">
        <v>1070</v>
      </c>
      <c r="C26" t="s">
        <v>1071</v>
      </c>
    </row>
    <row r="27" spans="1:3" x14ac:dyDescent="0.25">
      <c r="A27" t="s">
        <v>1072</v>
      </c>
      <c r="B27" t="s">
        <v>1073</v>
      </c>
      <c r="C27" t="s">
        <v>1074</v>
      </c>
    </row>
    <row r="28" spans="1:3" x14ac:dyDescent="0.25">
      <c r="A28" t="s">
        <v>388</v>
      </c>
      <c r="B28" t="s">
        <v>389</v>
      </c>
      <c r="C28" t="s">
        <v>390</v>
      </c>
    </row>
    <row r="29" spans="1:3" x14ac:dyDescent="0.25">
      <c r="A29" t="s">
        <v>406</v>
      </c>
      <c r="B29" t="s">
        <v>407</v>
      </c>
      <c r="C29" t="s">
        <v>408</v>
      </c>
    </row>
    <row r="30" spans="1:3" x14ac:dyDescent="0.25">
      <c r="A30" t="s">
        <v>1075</v>
      </c>
      <c r="B30" t="s">
        <v>1076</v>
      </c>
      <c r="C30" t="s">
        <v>1077</v>
      </c>
    </row>
    <row r="31" spans="1:3" x14ac:dyDescent="0.25">
      <c r="A31" t="s">
        <v>649</v>
      </c>
      <c r="B31" t="s">
        <v>650</v>
      </c>
      <c r="C31" t="s">
        <v>651</v>
      </c>
    </row>
    <row r="32" spans="1:3" x14ac:dyDescent="0.25">
      <c r="A32" t="s">
        <v>766</v>
      </c>
      <c r="B32" t="s">
        <v>767</v>
      </c>
      <c r="C32" t="s">
        <v>768</v>
      </c>
    </row>
    <row r="33" spans="1:3" x14ac:dyDescent="0.25">
      <c r="A33" t="s">
        <v>394</v>
      </c>
      <c r="B33" t="s">
        <v>395</v>
      </c>
      <c r="C33" t="s">
        <v>396</v>
      </c>
    </row>
    <row r="34" spans="1:3" x14ac:dyDescent="0.25">
      <c r="A34" t="s">
        <v>1078</v>
      </c>
      <c r="B34" t="s">
        <v>1079</v>
      </c>
      <c r="C34" t="s">
        <v>1080</v>
      </c>
    </row>
    <row r="35" spans="1:3" x14ac:dyDescent="0.25">
      <c r="A35" t="s">
        <v>1081</v>
      </c>
      <c r="B35" t="s">
        <v>1082</v>
      </c>
      <c r="C35" t="s">
        <v>1083</v>
      </c>
    </row>
    <row r="36" spans="1:3" x14ac:dyDescent="0.25">
      <c r="A36" t="s">
        <v>1084</v>
      </c>
      <c r="B36" t="s">
        <v>1085</v>
      </c>
      <c r="C36" t="s">
        <v>1086</v>
      </c>
    </row>
    <row r="37" spans="1:3" x14ac:dyDescent="0.25">
      <c r="A37" t="s">
        <v>283</v>
      </c>
      <c r="B37" t="s">
        <v>284</v>
      </c>
      <c r="C37" t="s">
        <v>285</v>
      </c>
    </row>
    <row r="38" spans="1:3" x14ac:dyDescent="0.25">
      <c r="A38" t="s">
        <v>208</v>
      </c>
      <c r="B38" t="s">
        <v>209</v>
      </c>
      <c r="C38" t="s">
        <v>210</v>
      </c>
    </row>
    <row r="39" spans="1:3" x14ac:dyDescent="0.25">
      <c r="A39" t="s">
        <v>1087</v>
      </c>
      <c r="B39" t="s">
        <v>1088</v>
      </c>
      <c r="C39" t="s">
        <v>1089</v>
      </c>
    </row>
    <row r="40" spans="1:3" x14ac:dyDescent="0.25">
      <c r="A40" t="s">
        <v>1090</v>
      </c>
      <c r="B40" t="s">
        <v>1091</v>
      </c>
      <c r="C40" t="s">
        <v>1092</v>
      </c>
    </row>
    <row r="41" spans="1:3" x14ac:dyDescent="0.25">
      <c r="A41" t="s">
        <v>448</v>
      </c>
      <c r="B41" t="s">
        <v>449</v>
      </c>
      <c r="C41" t="s">
        <v>450</v>
      </c>
    </row>
    <row r="42" spans="1:3" x14ac:dyDescent="0.25">
      <c r="A42" t="s">
        <v>475</v>
      </c>
      <c r="B42" t="s">
        <v>476</v>
      </c>
      <c r="C42" t="s">
        <v>477</v>
      </c>
    </row>
    <row r="43" spans="1:3" x14ac:dyDescent="0.25">
      <c r="A43" t="s">
        <v>655</v>
      </c>
      <c r="B43" t="s">
        <v>656</v>
      </c>
      <c r="C43" t="s">
        <v>657</v>
      </c>
    </row>
    <row r="44" spans="1:3" x14ac:dyDescent="0.25">
      <c r="A44" t="s">
        <v>226</v>
      </c>
      <c r="B44" t="s">
        <v>227</v>
      </c>
      <c r="C44" t="s">
        <v>228</v>
      </c>
    </row>
    <row r="45" spans="1:3" x14ac:dyDescent="0.25">
      <c r="A45" t="s">
        <v>262</v>
      </c>
      <c r="B45" t="s">
        <v>263</v>
      </c>
      <c r="C45" t="s">
        <v>264</v>
      </c>
    </row>
    <row r="46" spans="1:3" x14ac:dyDescent="0.25">
      <c r="A46" t="s">
        <v>499</v>
      </c>
      <c r="B46" t="s">
        <v>500</v>
      </c>
      <c r="C46" t="s">
        <v>501</v>
      </c>
    </row>
    <row r="47" spans="1:3" x14ac:dyDescent="0.25">
      <c r="A47" t="s">
        <v>589</v>
      </c>
      <c r="B47" t="s">
        <v>590</v>
      </c>
      <c r="C47" t="s">
        <v>591</v>
      </c>
    </row>
    <row r="48" spans="1:3" x14ac:dyDescent="0.25">
      <c r="A48" t="s">
        <v>1093</v>
      </c>
      <c r="B48" t="s">
        <v>1094</v>
      </c>
      <c r="C48" t="s">
        <v>1095</v>
      </c>
    </row>
    <row r="49" spans="1:3" x14ac:dyDescent="0.25">
      <c r="A49" t="s">
        <v>250</v>
      </c>
      <c r="B49" t="s">
        <v>251</v>
      </c>
      <c r="C49" t="s">
        <v>252</v>
      </c>
    </row>
    <row r="50" spans="1:3" x14ac:dyDescent="0.25">
      <c r="A50" t="s">
        <v>295</v>
      </c>
      <c r="B50" t="s">
        <v>296</v>
      </c>
      <c r="C50" t="s">
        <v>297</v>
      </c>
    </row>
    <row r="51" spans="1:3" x14ac:dyDescent="0.25">
      <c r="A51" t="s">
        <v>1096</v>
      </c>
      <c r="B51" t="s">
        <v>1097</v>
      </c>
      <c r="C51" t="s">
        <v>1098</v>
      </c>
    </row>
    <row r="52" spans="1:3" x14ac:dyDescent="0.25">
      <c r="A52" t="s">
        <v>1099</v>
      </c>
      <c r="B52" t="s">
        <v>1100</v>
      </c>
      <c r="C52" t="s">
        <v>1101</v>
      </c>
    </row>
    <row r="53" spans="1:3" x14ac:dyDescent="0.25">
      <c r="A53" t="s">
        <v>517</v>
      </c>
      <c r="B53" t="s">
        <v>518</v>
      </c>
      <c r="C53" t="s">
        <v>519</v>
      </c>
    </row>
    <row r="54" spans="1:3" x14ac:dyDescent="0.25">
      <c r="A54" t="s">
        <v>1102</v>
      </c>
      <c r="B54" t="s">
        <v>1103</v>
      </c>
      <c r="C54" t="s">
        <v>1104</v>
      </c>
    </row>
    <row r="55" spans="1:3" x14ac:dyDescent="0.25">
      <c r="A55" t="s">
        <v>652</v>
      </c>
      <c r="B55" t="s">
        <v>653</v>
      </c>
      <c r="C55" t="s">
        <v>654</v>
      </c>
    </row>
    <row r="56" spans="1:3" x14ac:dyDescent="0.25">
      <c r="A56" t="s">
        <v>1105</v>
      </c>
      <c r="B56" t="s">
        <v>1106</v>
      </c>
      <c r="C56" t="s">
        <v>1107</v>
      </c>
    </row>
    <row r="57" spans="1:3" x14ac:dyDescent="0.25">
      <c r="A57" t="s">
        <v>310</v>
      </c>
      <c r="B57" t="s">
        <v>311</v>
      </c>
      <c r="C57" t="s">
        <v>312</v>
      </c>
    </row>
    <row r="58" spans="1:3" x14ac:dyDescent="0.25">
      <c r="A58" t="s">
        <v>1108</v>
      </c>
      <c r="B58" t="s">
        <v>1109</v>
      </c>
      <c r="C58" t="s">
        <v>1110</v>
      </c>
    </row>
    <row r="59" spans="1:3" x14ac:dyDescent="0.25">
      <c r="A59" t="s">
        <v>1111</v>
      </c>
      <c r="B59" t="s">
        <v>1112</v>
      </c>
      <c r="C59" t="s">
        <v>1113</v>
      </c>
    </row>
    <row r="60" spans="1:3" x14ac:dyDescent="0.25">
      <c r="A60" t="s">
        <v>280</v>
      </c>
      <c r="B60" t="s">
        <v>281</v>
      </c>
      <c r="C60" t="s">
        <v>282</v>
      </c>
    </row>
    <row r="61" spans="1:3" x14ac:dyDescent="0.25">
      <c r="A61" t="s">
        <v>316</v>
      </c>
      <c r="B61" t="s">
        <v>317</v>
      </c>
      <c r="C61" t="s">
        <v>318</v>
      </c>
    </row>
    <row r="62" spans="1:3" x14ac:dyDescent="0.25">
      <c r="A62" t="s">
        <v>1114</v>
      </c>
      <c r="B62" t="s">
        <v>1115</v>
      </c>
      <c r="C62" t="s">
        <v>1116</v>
      </c>
    </row>
    <row r="63" spans="1:3" x14ac:dyDescent="0.25">
      <c r="A63" t="s">
        <v>547</v>
      </c>
      <c r="B63" t="s">
        <v>548</v>
      </c>
      <c r="C63" t="s">
        <v>549</v>
      </c>
    </row>
    <row r="64" spans="1:3" x14ac:dyDescent="0.25">
      <c r="A64" t="s">
        <v>271</v>
      </c>
      <c r="B64" t="s">
        <v>272</v>
      </c>
      <c r="C64" t="s">
        <v>273</v>
      </c>
    </row>
    <row r="65" spans="1:3" x14ac:dyDescent="0.25">
      <c r="A65" t="s">
        <v>604</v>
      </c>
      <c r="B65" t="s">
        <v>605</v>
      </c>
      <c r="C65" t="s">
        <v>606</v>
      </c>
    </row>
    <row r="66" spans="1:3" x14ac:dyDescent="0.25">
      <c r="A66" t="s">
        <v>793</v>
      </c>
      <c r="B66" t="s">
        <v>794</v>
      </c>
      <c r="C66" t="s">
        <v>795</v>
      </c>
    </row>
    <row r="67" spans="1:3" x14ac:dyDescent="0.25">
      <c r="A67" t="s">
        <v>55</v>
      </c>
      <c r="B67" t="s">
        <v>56</v>
      </c>
      <c r="C67" t="s">
        <v>57</v>
      </c>
    </row>
    <row r="68" spans="1:3" x14ac:dyDescent="0.25">
      <c r="A68" t="s">
        <v>775</v>
      </c>
      <c r="B68" t="s">
        <v>776</v>
      </c>
      <c r="C68" t="s">
        <v>777</v>
      </c>
    </row>
    <row r="69" spans="1:3" x14ac:dyDescent="0.25">
      <c r="A69" t="s">
        <v>625</v>
      </c>
      <c r="B69" t="s">
        <v>626</v>
      </c>
      <c r="C69" t="s">
        <v>627</v>
      </c>
    </row>
    <row r="70" spans="1:3" x14ac:dyDescent="0.25">
      <c r="A70" t="s">
        <v>319</v>
      </c>
      <c r="B70" t="s">
        <v>320</v>
      </c>
      <c r="C70" t="s">
        <v>321</v>
      </c>
    </row>
    <row r="71" spans="1:3" x14ac:dyDescent="0.25">
      <c r="A71" t="s">
        <v>445</v>
      </c>
      <c r="B71" t="s">
        <v>446</v>
      </c>
      <c r="C71" t="s">
        <v>447</v>
      </c>
    </row>
    <row r="72" spans="1:3" x14ac:dyDescent="0.25">
      <c r="A72" t="s">
        <v>109</v>
      </c>
      <c r="B72" t="s">
        <v>110</v>
      </c>
      <c r="C72" t="s">
        <v>111</v>
      </c>
    </row>
    <row r="73" spans="1:3" x14ac:dyDescent="0.25">
      <c r="A73" t="s">
        <v>1117</v>
      </c>
      <c r="B73" t="s">
        <v>1118</v>
      </c>
      <c r="C73" t="s">
        <v>1119</v>
      </c>
    </row>
    <row r="74" spans="1:3" x14ac:dyDescent="0.25">
      <c r="A74" t="s">
        <v>1120</v>
      </c>
      <c r="B74" t="s">
        <v>1121</v>
      </c>
      <c r="C74" t="s">
        <v>1122</v>
      </c>
    </row>
    <row r="75" spans="1:3" x14ac:dyDescent="0.25">
      <c r="A75" t="s">
        <v>133</v>
      </c>
      <c r="B75" t="s">
        <v>134</v>
      </c>
      <c r="C75" t="s">
        <v>135</v>
      </c>
    </row>
    <row r="76" spans="1:3" x14ac:dyDescent="0.25">
      <c r="A76" t="s">
        <v>1123</v>
      </c>
      <c r="B76" t="s">
        <v>1124</v>
      </c>
      <c r="C76" t="s">
        <v>1125</v>
      </c>
    </row>
    <row r="77" spans="1:3" x14ac:dyDescent="0.25">
      <c r="A77" t="s">
        <v>205</v>
      </c>
      <c r="B77" t="s">
        <v>206</v>
      </c>
      <c r="C77" t="s">
        <v>207</v>
      </c>
    </row>
    <row r="78" spans="1:3" x14ac:dyDescent="0.25">
      <c r="A78" t="s">
        <v>1126</v>
      </c>
      <c r="B78" t="s">
        <v>1127</v>
      </c>
      <c r="C78" t="s">
        <v>1128</v>
      </c>
    </row>
    <row r="79" spans="1:3" x14ac:dyDescent="0.25">
      <c r="A79" t="s">
        <v>553</v>
      </c>
      <c r="B79" t="s">
        <v>554</v>
      </c>
      <c r="C79" t="s">
        <v>555</v>
      </c>
    </row>
    <row r="80" spans="1:3" x14ac:dyDescent="0.25">
      <c r="A80" t="s">
        <v>736</v>
      </c>
      <c r="B80" t="s">
        <v>737</v>
      </c>
      <c r="C80" t="s">
        <v>738</v>
      </c>
    </row>
    <row r="81" spans="1:3" x14ac:dyDescent="0.25">
      <c r="A81" t="s">
        <v>502</v>
      </c>
      <c r="B81" t="s">
        <v>503</v>
      </c>
      <c r="C81" t="s">
        <v>504</v>
      </c>
    </row>
    <row r="82" spans="1:3" x14ac:dyDescent="0.25">
      <c r="A82" t="s">
        <v>679</v>
      </c>
      <c r="B82" t="s">
        <v>680</v>
      </c>
      <c r="C82" t="s">
        <v>681</v>
      </c>
    </row>
    <row r="83" spans="1:3" x14ac:dyDescent="0.25">
      <c r="A83" t="s">
        <v>1129</v>
      </c>
      <c r="B83" t="s">
        <v>1130</v>
      </c>
      <c r="C83" t="s">
        <v>1131</v>
      </c>
    </row>
    <row r="84" spans="1:3" x14ac:dyDescent="0.25">
      <c r="A84" t="s">
        <v>121</v>
      </c>
      <c r="B84" t="s">
        <v>122</v>
      </c>
      <c r="C84" t="s">
        <v>123</v>
      </c>
    </row>
    <row r="85" spans="1:3" x14ac:dyDescent="0.25">
      <c r="A85" t="s">
        <v>1132</v>
      </c>
      <c r="B85" t="s">
        <v>1133</v>
      </c>
      <c r="C85" t="s">
        <v>1134</v>
      </c>
    </row>
    <row r="86" spans="1:3" x14ac:dyDescent="0.25">
      <c r="A86" t="s">
        <v>1135</v>
      </c>
      <c r="B86" t="s">
        <v>1136</v>
      </c>
      <c r="C86" t="s">
        <v>1137</v>
      </c>
    </row>
    <row r="87" spans="1:3" x14ac:dyDescent="0.25">
      <c r="A87" t="s">
        <v>1138</v>
      </c>
      <c r="B87" t="s">
        <v>1139</v>
      </c>
      <c r="C87" t="s">
        <v>1140</v>
      </c>
    </row>
    <row r="88" spans="1:3" x14ac:dyDescent="0.25">
      <c r="A88" t="s">
        <v>112</v>
      </c>
      <c r="B88" t="s">
        <v>113</v>
      </c>
      <c r="C88" t="s">
        <v>114</v>
      </c>
    </row>
    <row r="89" spans="1:3" x14ac:dyDescent="0.25">
      <c r="A89" t="s">
        <v>796</v>
      </c>
      <c r="B89" t="s">
        <v>797</v>
      </c>
      <c r="C89" t="s">
        <v>798</v>
      </c>
    </row>
    <row r="90" spans="1:3" x14ac:dyDescent="0.25">
      <c r="A90" t="s">
        <v>97</v>
      </c>
      <c r="B90" t="s">
        <v>98</v>
      </c>
      <c r="C90" t="s">
        <v>99</v>
      </c>
    </row>
    <row r="91" spans="1:3" x14ac:dyDescent="0.25">
      <c r="A91" t="s">
        <v>313</v>
      </c>
      <c r="B91" t="s">
        <v>314</v>
      </c>
      <c r="C91" t="s">
        <v>315</v>
      </c>
    </row>
    <row r="92" spans="1:3" x14ac:dyDescent="0.25">
      <c r="A92" t="s">
        <v>1141</v>
      </c>
      <c r="B92" t="s">
        <v>1142</v>
      </c>
      <c r="C92" t="s">
        <v>1143</v>
      </c>
    </row>
    <row r="93" spans="1:3" x14ac:dyDescent="0.25">
      <c r="A93" t="s">
        <v>601</v>
      </c>
      <c r="B93" t="s">
        <v>602</v>
      </c>
      <c r="C93" t="s">
        <v>603</v>
      </c>
    </row>
    <row r="94" spans="1:3" x14ac:dyDescent="0.25">
      <c r="A94" t="s">
        <v>733</v>
      </c>
      <c r="B94" t="s">
        <v>734</v>
      </c>
      <c r="C94" t="s">
        <v>735</v>
      </c>
    </row>
    <row r="95" spans="1:3" x14ac:dyDescent="0.25">
      <c r="A95" t="s">
        <v>397</v>
      </c>
      <c r="B95" t="s">
        <v>398</v>
      </c>
      <c r="C95" t="s">
        <v>399</v>
      </c>
    </row>
    <row r="96" spans="1:3" x14ac:dyDescent="0.25">
      <c r="A96" t="s">
        <v>118</v>
      </c>
      <c r="B96" t="s">
        <v>119</v>
      </c>
      <c r="C96" t="s">
        <v>120</v>
      </c>
    </row>
    <row r="97" spans="1:3" x14ac:dyDescent="0.25">
      <c r="A97" t="s">
        <v>1144</v>
      </c>
      <c r="B97" t="s">
        <v>1145</v>
      </c>
      <c r="C97" t="s">
        <v>1146</v>
      </c>
    </row>
    <row r="98" spans="1:3" x14ac:dyDescent="0.25">
      <c r="A98" t="s">
        <v>103</v>
      </c>
      <c r="B98" t="s">
        <v>104</v>
      </c>
      <c r="C98" t="s">
        <v>105</v>
      </c>
    </row>
    <row r="99" spans="1:3" x14ac:dyDescent="0.25">
      <c r="A99" t="s">
        <v>1147</v>
      </c>
      <c r="B99" t="s">
        <v>1148</v>
      </c>
      <c r="C99" t="s">
        <v>1149</v>
      </c>
    </row>
    <row r="100" spans="1:3" x14ac:dyDescent="0.25">
      <c r="A100" t="s">
        <v>1150</v>
      </c>
      <c r="B100" t="s">
        <v>1151</v>
      </c>
      <c r="C100" t="s">
        <v>1152</v>
      </c>
    </row>
    <row r="101" spans="1:3" x14ac:dyDescent="0.25">
      <c r="A101" t="s">
        <v>211</v>
      </c>
      <c r="B101" t="s">
        <v>212</v>
      </c>
      <c r="C101" t="s">
        <v>213</v>
      </c>
    </row>
    <row r="102" spans="1:3" x14ac:dyDescent="0.25">
      <c r="A102" t="s">
        <v>694</v>
      </c>
      <c r="B102" t="s">
        <v>695</v>
      </c>
      <c r="C102" t="s">
        <v>696</v>
      </c>
    </row>
    <row r="103" spans="1:3" x14ac:dyDescent="0.25">
      <c r="A103" t="s">
        <v>169</v>
      </c>
      <c r="B103" t="s">
        <v>170</v>
      </c>
      <c r="C103" t="s">
        <v>171</v>
      </c>
    </row>
    <row r="104" spans="1:3" x14ac:dyDescent="0.25">
      <c r="A104" t="s">
        <v>1153</v>
      </c>
      <c r="B104" t="s">
        <v>1154</v>
      </c>
      <c r="C104" t="s">
        <v>1155</v>
      </c>
    </row>
    <row r="105" spans="1:3" x14ac:dyDescent="0.25">
      <c r="A105" t="s">
        <v>637</v>
      </c>
      <c r="B105" t="s">
        <v>638</v>
      </c>
      <c r="C105" t="s">
        <v>639</v>
      </c>
    </row>
    <row r="106" spans="1:3" x14ac:dyDescent="0.25">
      <c r="A106" t="s">
        <v>1156</v>
      </c>
      <c r="B106" t="s">
        <v>1157</v>
      </c>
      <c r="C106" t="s">
        <v>1158</v>
      </c>
    </row>
    <row r="107" spans="1:3" x14ac:dyDescent="0.25">
      <c r="A107" t="s">
        <v>691</v>
      </c>
      <c r="B107" t="s">
        <v>692</v>
      </c>
      <c r="C107" t="s">
        <v>693</v>
      </c>
    </row>
    <row r="108" spans="1:3" x14ac:dyDescent="0.25">
      <c r="A108" t="s">
        <v>556</v>
      </c>
      <c r="B108" t="s">
        <v>557</v>
      </c>
      <c r="C108" t="s">
        <v>558</v>
      </c>
    </row>
    <row r="109" spans="1:3" x14ac:dyDescent="0.25">
      <c r="A109" t="s">
        <v>682</v>
      </c>
      <c r="B109" t="s">
        <v>683</v>
      </c>
      <c r="C109" t="s">
        <v>684</v>
      </c>
    </row>
    <row r="110" spans="1:3" x14ac:dyDescent="0.25">
      <c r="A110" t="s">
        <v>124</v>
      </c>
      <c r="B110" t="s">
        <v>125</v>
      </c>
      <c r="C110" t="s">
        <v>126</v>
      </c>
    </row>
    <row r="111" spans="1:3" x14ac:dyDescent="0.25">
      <c r="A111" t="s">
        <v>628</v>
      </c>
      <c r="B111" t="s">
        <v>629</v>
      </c>
      <c r="C111" t="s">
        <v>630</v>
      </c>
    </row>
    <row r="112" spans="1:3" x14ac:dyDescent="0.25">
      <c r="A112" t="s">
        <v>1159</v>
      </c>
      <c r="B112" t="s">
        <v>1160</v>
      </c>
      <c r="C112" t="s">
        <v>1161</v>
      </c>
    </row>
    <row r="113" spans="1:3" x14ac:dyDescent="0.25">
      <c r="A113" t="s">
        <v>373</v>
      </c>
      <c r="B113" t="s">
        <v>374</v>
      </c>
      <c r="C113" t="s">
        <v>375</v>
      </c>
    </row>
    <row r="114" spans="1:3" x14ac:dyDescent="0.25">
      <c r="A114" t="s">
        <v>490</v>
      </c>
      <c r="B114" t="s">
        <v>491</v>
      </c>
      <c r="C114" t="s">
        <v>492</v>
      </c>
    </row>
    <row r="115" spans="1:3" x14ac:dyDescent="0.25">
      <c r="A115" t="s">
        <v>370</v>
      </c>
      <c r="B115" t="s">
        <v>371</v>
      </c>
      <c r="C115" t="s">
        <v>372</v>
      </c>
    </row>
    <row r="116" spans="1:3" x14ac:dyDescent="0.25">
      <c r="A116" t="s">
        <v>1162</v>
      </c>
      <c r="B116" t="s">
        <v>1163</v>
      </c>
      <c r="C116" t="s">
        <v>1164</v>
      </c>
    </row>
    <row r="117" spans="1:3" x14ac:dyDescent="0.25">
      <c r="A117" t="s">
        <v>232</v>
      </c>
      <c r="B117" t="s">
        <v>233</v>
      </c>
      <c r="C117" t="s">
        <v>234</v>
      </c>
    </row>
    <row r="118" spans="1:3" x14ac:dyDescent="0.25">
      <c r="A118" t="s">
        <v>1165</v>
      </c>
      <c r="B118" t="s">
        <v>1166</v>
      </c>
      <c r="C118" t="s">
        <v>1167</v>
      </c>
    </row>
    <row r="119" spans="1:3" x14ac:dyDescent="0.25">
      <c r="A119" t="s">
        <v>1168</v>
      </c>
      <c r="B119" t="s">
        <v>1169</v>
      </c>
      <c r="C119" t="s">
        <v>1170</v>
      </c>
    </row>
    <row r="120" spans="1:3" x14ac:dyDescent="0.25">
      <c r="A120" t="s">
        <v>712</v>
      </c>
      <c r="B120" t="s">
        <v>713</v>
      </c>
      <c r="C120" t="s">
        <v>714</v>
      </c>
    </row>
    <row r="121" spans="1:3" x14ac:dyDescent="0.25">
      <c r="A121" t="s">
        <v>382</v>
      </c>
      <c r="B121" t="s">
        <v>383</v>
      </c>
      <c r="C121" t="s">
        <v>384</v>
      </c>
    </row>
    <row r="122" spans="1:3" x14ac:dyDescent="0.25">
      <c r="A122" t="s">
        <v>523</v>
      </c>
      <c r="B122" t="s">
        <v>524</v>
      </c>
      <c r="C122" t="s">
        <v>525</v>
      </c>
    </row>
    <row r="123" spans="1:3" x14ac:dyDescent="0.25">
      <c r="A123" t="s">
        <v>10</v>
      </c>
      <c r="B123" t="s">
        <v>11</v>
      </c>
      <c r="C123" t="s">
        <v>12</v>
      </c>
    </row>
    <row r="124" spans="1:3" x14ac:dyDescent="0.25">
      <c r="A124" t="s">
        <v>166</v>
      </c>
      <c r="B124" t="s">
        <v>167</v>
      </c>
      <c r="C124" t="s">
        <v>168</v>
      </c>
    </row>
    <row r="125" spans="1:3" x14ac:dyDescent="0.25">
      <c r="A125" t="s">
        <v>1171</v>
      </c>
      <c r="B125" t="s">
        <v>1172</v>
      </c>
      <c r="C125" t="s">
        <v>1173</v>
      </c>
    </row>
    <row r="126" spans="1:3" x14ac:dyDescent="0.25">
      <c r="A126" t="s">
        <v>418</v>
      </c>
      <c r="B126" t="s">
        <v>419</v>
      </c>
      <c r="C126" t="s">
        <v>420</v>
      </c>
    </row>
    <row r="127" spans="1:3" x14ac:dyDescent="0.25">
      <c r="A127" t="s">
        <v>688</v>
      </c>
      <c r="B127" t="s">
        <v>689</v>
      </c>
      <c r="C127" t="s">
        <v>690</v>
      </c>
    </row>
    <row r="128" spans="1:3" x14ac:dyDescent="0.25">
      <c r="A128" t="s">
        <v>559</v>
      </c>
      <c r="B128" t="s">
        <v>560</v>
      </c>
      <c r="C128" t="s">
        <v>561</v>
      </c>
    </row>
    <row r="129" spans="1:3" x14ac:dyDescent="0.25">
      <c r="A129" t="s">
        <v>31</v>
      </c>
      <c r="B129" t="s">
        <v>32</v>
      </c>
      <c r="C129" t="s">
        <v>33</v>
      </c>
    </row>
    <row r="130" spans="1:3" x14ac:dyDescent="0.25">
      <c r="A130" t="s">
        <v>568</v>
      </c>
      <c r="B130" t="s">
        <v>569</v>
      </c>
      <c r="C130" t="s">
        <v>570</v>
      </c>
    </row>
    <row r="131" spans="1:3" x14ac:dyDescent="0.25">
      <c r="A131" t="s">
        <v>142</v>
      </c>
      <c r="B131" t="s">
        <v>143</v>
      </c>
      <c r="C131" t="s">
        <v>144</v>
      </c>
    </row>
    <row r="132" spans="1:3" x14ac:dyDescent="0.25">
      <c r="A132" t="s">
        <v>1174</v>
      </c>
      <c r="B132" t="s">
        <v>1175</v>
      </c>
      <c r="C132" t="s">
        <v>1176</v>
      </c>
    </row>
    <row r="133" spans="1:3" x14ac:dyDescent="0.25">
      <c r="A133" t="s">
        <v>673</v>
      </c>
      <c r="B133" t="s">
        <v>674</v>
      </c>
      <c r="C133" t="s">
        <v>675</v>
      </c>
    </row>
    <row r="134" spans="1:3" x14ac:dyDescent="0.25">
      <c r="A134" t="s">
        <v>760</v>
      </c>
      <c r="B134" t="s">
        <v>761</v>
      </c>
      <c r="C134" t="s">
        <v>762</v>
      </c>
    </row>
    <row r="135" spans="1:3" x14ac:dyDescent="0.25">
      <c r="A135" t="s">
        <v>718</v>
      </c>
      <c r="B135" t="s">
        <v>719</v>
      </c>
      <c r="C135" t="s">
        <v>720</v>
      </c>
    </row>
    <row r="136" spans="1:3" x14ac:dyDescent="0.25">
      <c r="A136" t="s">
        <v>658</v>
      </c>
      <c r="B136" t="s">
        <v>659</v>
      </c>
      <c r="C136" t="s">
        <v>660</v>
      </c>
    </row>
    <row r="137" spans="1:3" x14ac:dyDescent="0.25">
      <c r="A137" t="s">
        <v>463</v>
      </c>
      <c r="B137" t="s">
        <v>464</v>
      </c>
      <c r="C137" t="s">
        <v>465</v>
      </c>
    </row>
    <row r="138" spans="1:3" x14ac:dyDescent="0.25">
      <c r="A138" t="s">
        <v>571</v>
      </c>
      <c r="B138" t="s">
        <v>572</v>
      </c>
      <c r="C138" t="s">
        <v>573</v>
      </c>
    </row>
    <row r="139" spans="1:3" x14ac:dyDescent="0.25">
      <c r="A139" t="s">
        <v>259</v>
      </c>
      <c r="B139" t="s">
        <v>260</v>
      </c>
      <c r="C139" t="s">
        <v>261</v>
      </c>
    </row>
    <row r="140" spans="1:3" x14ac:dyDescent="0.25">
      <c r="A140" t="s">
        <v>1177</v>
      </c>
      <c r="B140" t="s">
        <v>1178</v>
      </c>
      <c r="C140" t="s">
        <v>1179</v>
      </c>
    </row>
    <row r="141" spans="1:3" x14ac:dyDescent="0.25">
      <c r="A141" t="s">
        <v>1180</v>
      </c>
      <c r="B141" t="s">
        <v>1178</v>
      </c>
      <c r="C141" t="s">
        <v>1179</v>
      </c>
    </row>
    <row r="142" spans="1:3" x14ac:dyDescent="0.25">
      <c r="A142" t="s">
        <v>1181</v>
      </c>
      <c r="B142" t="s">
        <v>1178</v>
      </c>
      <c r="C142" t="s">
        <v>1179</v>
      </c>
    </row>
    <row r="143" spans="1:3" x14ac:dyDescent="0.25">
      <c r="A143" t="s">
        <v>1035</v>
      </c>
      <c r="B143" t="s">
        <v>1182</v>
      </c>
      <c r="C143" t="s">
        <v>1183</v>
      </c>
    </row>
    <row r="144" spans="1:3" x14ac:dyDescent="0.25">
      <c r="A144" t="s">
        <v>1184</v>
      </c>
      <c r="B144" t="s">
        <v>1185</v>
      </c>
      <c r="C144" t="s">
        <v>1186</v>
      </c>
    </row>
    <row r="145" spans="1:3" x14ac:dyDescent="0.25">
      <c r="A145" t="s">
        <v>721</v>
      </c>
      <c r="B145" t="s">
        <v>722</v>
      </c>
      <c r="C145" t="s">
        <v>723</v>
      </c>
    </row>
    <row r="146" spans="1:3" x14ac:dyDescent="0.25">
      <c r="A146" t="s">
        <v>1187</v>
      </c>
      <c r="B146" t="s">
        <v>1188</v>
      </c>
      <c r="C146" t="s">
        <v>1189</v>
      </c>
    </row>
    <row r="147" spans="1:3" x14ac:dyDescent="0.25">
      <c r="A147" t="s">
        <v>1190</v>
      </c>
      <c r="B147" t="s">
        <v>1191</v>
      </c>
      <c r="C147" t="s">
        <v>1192</v>
      </c>
    </row>
    <row r="148" spans="1:3" x14ac:dyDescent="0.25">
      <c r="A148" t="s">
        <v>1193</v>
      </c>
      <c r="B148" t="s">
        <v>1194</v>
      </c>
      <c r="C148" t="s">
        <v>1195</v>
      </c>
    </row>
    <row r="149" spans="1:3" x14ac:dyDescent="0.25">
      <c r="A149" t="s">
        <v>697</v>
      </c>
      <c r="B149" t="s">
        <v>698</v>
      </c>
      <c r="C149" t="s">
        <v>699</v>
      </c>
    </row>
    <row r="150" spans="1:3" x14ac:dyDescent="0.25">
      <c r="A150" t="s">
        <v>268</v>
      </c>
      <c r="B150" t="s">
        <v>269</v>
      </c>
      <c r="C150" t="s">
        <v>270</v>
      </c>
    </row>
    <row r="151" spans="1:3" x14ac:dyDescent="0.25">
      <c r="A151" t="s">
        <v>1196</v>
      </c>
      <c r="B151" t="s">
        <v>1197</v>
      </c>
      <c r="C151" t="s">
        <v>1198</v>
      </c>
    </row>
    <row r="152" spans="1:3" x14ac:dyDescent="0.25">
      <c r="A152" t="s">
        <v>709</v>
      </c>
      <c r="B152" t="s">
        <v>710</v>
      </c>
      <c r="C152" t="s">
        <v>711</v>
      </c>
    </row>
    <row r="153" spans="1:3" x14ac:dyDescent="0.25">
      <c r="A153" t="s">
        <v>544</v>
      </c>
      <c r="B153" t="s">
        <v>545</v>
      </c>
      <c r="C153" t="s">
        <v>546</v>
      </c>
    </row>
    <row r="154" spans="1:3" x14ac:dyDescent="0.25">
      <c r="A154" t="s">
        <v>1199</v>
      </c>
      <c r="B154" t="s">
        <v>1200</v>
      </c>
      <c r="C154" t="s">
        <v>1201</v>
      </c>
    </row>
    <row r="155" spans="1:3" x14ac:dyDescent="0.25">
      <c r="A155" t="s">
        <v>64</v>
      </c>
      <c r="B155" t="s">
        <v>65</v>
      </c>
      <c r="C155" t="s">
        <v>66</v>
      </c>
    </row>
    <row r="156" spans="1:3" x14ac:dyDescent="0.25">
      <c r="A156" t="s">
        <v>1202</v>
      </c>
      <c r="B156" t="s">
        <v>1203</v>
      </c>
      <c r="C156" t="s">
        <v>1204</v>
      </c>
    </row>
    <row r="157" spans="1:3" x14ac:dyDescent="0.25">
      <c r="A157" t="s">
        <v>436</v>
      </c>
      <c r="B157" t="s">
        <v>437</v>
      </c>
      <c r="C157" t="s">
        <v>438</v>
      </c>
    </row>
    <row r="158" spans="1:3" x14ac:dyDescent="0.25">
      <c r="A158" t="s">
        <v>583</v>
      </c>
      <c r="B158" t="s">
        <v>584</v>
      </c>
      <c r="C158" t="s">
        <v>585</v>
      </c>
    </row>
    <row r="159" spans="1:3" x14ac:dyDescent="0.25">
      <c r="A159" t="s">
        <v>1205</v>
      </c>
      <c r="B159" t="s">
        <v>1206</v>
      </c>
      <c r="C159" t="s">
        <v>1207</v>
      </c>
    </row>
    <row r="160" spans="1:3" x14ac:dyDescent="0.25">
      <c r="A160" t="s">
        <v>646</v>
      </c>
      <c r="B160" t="s">
        <v>647</v>
      </c>
      <c r="C160" t="s">
        <v>648</v>
      </c>
    </row>
    <row r="161" spans="1:3" x14ac:dyDescent="0.25">
      <c r="A161" t="s">
        <v>1208</v>
      </c>
      <c r="B161" t="s">
        <v>1209</v>
      </c>
      <c r="C161" t="s">
        <v>1210</v>
      </c>
    </row>
    <row r="162" spans="1:3" x14ac:dyDescent="0.25">
      <c r="A162" t="s">
        <v>1211</v>
      </c>
      <c r="B162" t="s">
        <v>1212</v>
      </c>
      <c r="C162" t="s">
        <v>1213</v>
      </c>
    </row>
    <row r="163" spans="1:3" x14ac:dyDescent="0.25">
      <c r="A163" t="s">
        <v>325</v>
      </c>
      <c r="B163" t="s">
        <v>326</v>
      </c>
      <c r="C163" t="s">
        <v>327</v>
      </c>
    </row>
    <row r="164" spans="1:3" x14ac:dyDescent="0.25">
      <c r="A164" t="s">
        <v>1214</v>
      </c>
      <c r="B164" t="s">
        <v>1215</v>
      </c>
      <c r="C164" t="s">
        <v>1216</v>
      </c>
    </row>
    <row r="165" spans="1:3" x14ac:dyDescent="0.25">
      <c r="A165" t="s">
        <v>199</v>
      </c>
      <c r="B165" t="s">
        <v>200</v>
      </c>
      <c r="C165" t="s">
        <v>201</v>
      </c>
    </row>
    <row r="166" spans="1:3" x14ac:dyDescent="0.25">
      <c r="A166" t="s">
        <v>439</v>
      </c>
      <c r="B166" t="s">
        <v>440</v>
      </c>
      <c r="C166" t="s">
        <v>441</v>
      </c>
    </row>
    <row r="167" spans="1:3" x14ac:dyDescent="0.25">
      <c r="A167" t="s">
        <v>76</v>
      </c>
      <c r="B167" t="s">
        <v>77</v>
      </c>
      <c r="C167" t="s">
        <v>78</v>
      </c>
    </row>
    <row r="168" spans="1:3" x14ac:dyDescent="0.25">
      <c r="A168" t="s">
        <v>562</v>
      </c>
      <c r="B168" t="s">
        <v>563</v>
      </c>
      <c r="C168" t="s">
        <v>564</v>
      </c>
    </row>
    <row r="169" spans="1:3" x14ac:dyDescent="0.25">
      <c r="A169" t="s">
        <v>508</v>
      </c>
      <c r="B169" t="s">
        <v>509</v>
      </c>
      <c r="C169" t="s">
        <v>510</v>
      </c>
    </row>
    <row r="170" spans="1:3" x14ac:dyDescent="0.25">
      <c r="A170" t="s">
        <v>73</v>
      </c>
      <c r="B170" t="s">
        <v>74</v>
      </c>
      <c r="C170" t="s">
        <v>75</v>
      </c>
    </row>
    <row r="171" spans="1:3" x14ac:dyDescent="0.25">
      <c r="A171" t="s">
        <v>115</v>
      </c>
      <c r="B171" t="s">
        <v>116</v>
      </c>
      <c r="C171" t="s">
        <v>117</v>
      </c>
    </row>
    <row r="172" spans="1:3" x14ac:dyDescent="0.25">
      <c r="A172" t="s">
        <v>1217</v>
      </c>
      <c r="B172" t="s">
        <v>1218</v>
      </c>
      <c r="C172" t="s">
        <v>1219</v>
      </c>
    </row>
    <row r="173" spans="1:3" x14ac:dyDescent="0.25">
      <c r="A173" t="s">
        <v>94</v>
      </c>
      <c r="B173" t="s">
        <v>95</v>
      </c>
      <c r="C173" t="s">
        <v>96</v>
      </c>
    </row>
    <row r="174" spans="1:3" x14ac:dyDescent="0.25">
      <c r="A174" t="s">
        <v>619</v>
      </c>
      <c r="B174" t="s">
        <v>620</v>
      </c>
      <c r="C174" t="s">
        <v>621</v>
      </c>
    </row>
    <row r="175" spans="1:3" x14ac:dyDescent="0.25">
      <c r="A175" t="s">
        <v>1220</v>
      </c>
      <c r="B175" t="s">
        <v>1221</v>
      </c>
      <c r="C175" t="s">
        <v>1222</v>
      </c>
    </row>
    <row r="176" spans="1:3" x14ac:dyDescent="0.25">
      <c r="A176" t="s">
        <v>742</v>
      </c>
      <c r="B176" t="s">
        <v>743</v>
      </c>
      <c r="C176" t="s">
        <v>744</v>
      </c>
    </row>
    <row r="177" spans="1:3" x14ac:dyDescent="0.25">
      <c r="A177" t="s">
        <v>136</v>
      </c>
      <c r="B177" t="s">
        <v>137</v>
      </c>
      <c r="C177" t="s">
        <v>138</v>
      </c>
    </row>
    <row r="178" spans="1:3" x14ac:dyDescent="0.25">
      <c r="A178" t="s">
        <v>52</v>
      </c>
      <c r="B178" t="s">
        <v>53</v>
      </c>
      <c r="C178" t="s">
        <v>54</v>
      </c>
    </row>
    <row r="179" spans="1:3" x14ac:dyDescent="0.25">
      <c r="A179" t="s">
        <v>379</v>
      </c>
      <c r="B179" t="s">
        <v>380</v>
      </c>
      <c r="C179" t="s">
        <v>381</v>
      </c>
    </row>
    <row r="180" spans="1:3" x14ac:dyDescent="0.25">
      <c r="A180" t="s">
        <v>1223</v>
      </c>
      <c r="B180" t="s">
        <v>1224</v>
      </c>
      <c r="C180" t="s">
        <v>1225</v>
      </c>
    </row>
    <row r="181" spans="1:3" x14ac:dyDescent="0.25">
      <c r="A181" t="s">
        <v>1226</v>
      </c>
      <c r="B181" t="s">
        <v>1227</v>
      </c>
      <c r="C181" t="s">
        <v>1228</v>
      </c>
    </row>
    <row r="182" spans="1:3" x14ac:dyDescent="0.25">
      <c r="A182" t="s">
        <v>1229</v>
      </c>
      <c r="B182" t="s">
        <v>1230</v>
      </c>
      <c r="C182" t="s">
        <v>1231</v>
      </c>
    </row>
    <row r="183" spans="1:3" x14ac:dyDescent="0.25">
      <c r="A183" t="s">
        <v>1232</v>
      </c>
      <c r="B183" t="s">
        <v>1233</v>
      </c>
      <c r="C183" t="s">
        <v>1234</v>
      </c>
    </row>
    <row r="184" spans="1:3" x14ac:dyDescent="0.25">
      <c r="A184" t="s">
        <v>1235</v>
      </c>
      <c r="B184" t="s">
        <v>1236</v>
      </c>
      <c r="C184" t="s">
        <v>1237</v>
      </c>
    </row>
    <row r="185" spans="1:3" x14ac:dyDescent="0.25">
      <c r="A185" t="s">
        <v>196</v>
      </c>
      <c r="B185" t="s">
        <v>197</v>
      </c>
      <c r="C185" t="s">
        <v>198</v>
      </c>
    </row>
    <row r="186" spans="1:3" x14ac:dyDescent="0.25">
      <c r="A186" t="s">
        <v>421</v>
      </c>
      <c r="B186" t="s">
        <v>422</v>
      </c>
      <c r="C186" t="s">
        <v>423</v>
      </c>
    </row>
    <row r="187" spans="1:3" x14ac:dyDescent="0.25">
      <c r="A187" t="s">
        <v>460</v>
      </c>
      <c r="B187" t="s">
        <v>461</v>
      </c>
      <c r="C187" t="s">
        <v>462</v>
      </c>
    </row>
    <row r="188" spans="1:3" x14ac:dyDescent="0.25">
      <c r="A188" t="s">
        <v>799</v>
      </c>
      <c r="B188" t="s">
        <v>800</v>
      </c>
      <c r="C188" t="s">
        <v>801</v>
      </c>
    </row>
    <row r="189" spans="1:3" x14ac:dyDescent="0.25">
      <c r="A189" t="s">
        <v>592</v>
      </c>
      <c r="B189" t="s">
        <v>593</v>
      </c>
      <c r="C189" t="s">
        <v>594</v>
      </c>
    </row>
    <row r="190" spans="1:3" x14ac:dyDescent="0.25">
      <c r="A190" t="s">
        <v>1238</v>
      </c>
      <c r="B190" t="s">
        <v>1239</v>
      </c>
      <c r="C190" t="s">
        <v>1240</v>
      </c>
    </row>
    <row r="191" spans="1:3" x14ac:dyDescent="0.25">
      <c r="A191" t="s">
        <v>184</v>
      </c>
      <c r="B191" t="s">
        <v>185</v>
      </c>
      <c r="C191" t="s">
        <v>186</v>
      </c>
    </row>
    <row r="192" spans="1:3" x14ac:dyDescent="0.25">
      <c r="A192" t="s">
        <v>538</v>
      </c>
      <c r="B192" t="s">
        <v>539</v>
      </c>
      <c r="C192" t="s">
        <v>540</v>
      </c>
    </row>
    <row r="193" spans="1:3" x14ac:dyDescent="0.25">
      <c r="A193" t="s">
        <v>751</v>
      </c>
      <c r="B193" t="s">
        <v>752</v>
      </c>
      <c r="C193" t="s">
        <v>753</v>
      </c>
    </row>
    <row r="194" spans="1:3" x14ac:dyDescent="0.25">
      <c r="A194" t="s">
        <v>1241</v>
      </c>
      <c r="B194" t="s">
        <v>1242</v>
      </c>
      <c r="C194" t="s">
        <v>1243</v>
      </c>
    </row>
    <row r="195" spans="1:3" x14ac:dyDescent="0.25">
      <c r="A195" t="s">
        <v>433</v>
      </c>
      <c r="B195" t="s">
        <v>434</v>
      </c>
      <c r="C195" t="s">
        <v>435</v>
      </c>
    </row>
    <row r="196" spans="1:3" x14ac:dyDescent="0.25">
      <c r="A196" t="s">
        <v>550</v>
      </c>
      <c r="B196" t="s">
        <v>551</v>
      </c>
      <c r="C196" t="s">
        <v>552</v>
      </c>
    </row>
    <row r="197" spans="1:3" x14ac:dyDescent="0.25">
      <c r="A197" t="s">
        <v>1244</v>
      </c>
      <c r="B197" t="s">
        <v>1245</v>
      </c>
      <c r="C197" t="s">
        <v>1246</v>
      </c>
    </row>
    <row r="198" spans="1:3" x14ac:dyDescent="0.25">
      <c r="A198" t="s">
        <v>220</v>
      </c>
      <c r="B198" t="s">
        <v>221</v>
      </c>
      <c r="C198" t="s">
        <v>222</v>
      </c>
    </row>
    <row r="199" spans="1:3" x14ac:dyDescent="0.25">
      <c r="A199" t="s">
        <v>1247</v>
      </c>
      <c r="B199" t="s">
        <v>1248</v>
      </c>
      <c r="C199" t="s">
        <v>1249</v>
      </c>
    </row>
    <row r="200" spans="1:3" x14ac:dyDescent="0.25">
      <c r="A200" t="s">
        <v>631</v>
      </c>
      <c r="B200" t="s">
        <v>632</v>
      </c>
      <c r="C200" t="s">
        <v>633</v>
      </c>
    </row>
    <row r="201" spans="1:3" x14ac:dyDescent="0.25">
      <c r="A201" t="s">
        <v>1250</v>
      </c>
      <c r="B201" t="s">
        <v>1251</v>
      </c>
      <c r="C201" t="s">
        <v>1252</v>
      </c>
    </row>
    <row r="202" spans="1:3" x14ac:dyDescent="0.25">
      <c r="A202" t="s">
        <v>1253</v>
      </c>
      <c r="B202" t="s">
        <v>1254</v>
      </c>
      <c r="C202" t="s">
        <v>1255</v>
      </c>
    </row>
    <row r="203" spans="1:3" x14ac:dyDescent="0.25">
      <c r="A203" t="s">
        <v>229</v>
      </c>
      <c r="B203" t="s">
        <v>230</v>
      </c>
      <c r="C203" t="s">
        <v>231</v>
      </c>
    </row>
    <row r="204" spans="1:3" x14ac:dyDescent="0.25">
      <c r="A204" t="s">
        <v>424</v>
      </c>
      <c r="B204" t="s">
        <v>425</v>
      </c>
      <c r="C204" t="s">
        <v>426</v>
      </c>
    </row>
    <row r="205" spans="1:3" x14ac:dyDescent="0.25">
      <c r="A205" t="s">
        <v>1256</v>
      </c>
      <c r="B205" t="s">
        <v>1257</v>
      </c>
      <c r="C205" t="s">
        <v>1258</v>
      </c>
    </row>
    <row r="206" spans="1:3" x14ac:dyDescent="0.25">
      <c r="A206" t="s">
        <v>1259</v>
      </c>
      <c r="B206" t="s">
        <v>1260</v>
      </c>
      <c r="C206" t="s">
        <v>1261</v>
      </c>
    </row>
    <row r="207" spans="1:3" x14ac:dyDescent="0.25">
      <c r="A207" t="s">
        <v>415</v>
      </c>
      <c r="B207" t="s">
        <v>416</v>
      </c>
      <c r="C207" t="s">
        <v>417</v>
      </c>
    </row>
    <row r="208" spans="1:3" x14ac:dyDescent="0.25">
      <c r="A208" t="s">
        <v>340</v>
      </c>
      <c r="B208" t="s">
        <v>341</v>
      </c>
      <c r="C208" t="s">
        <v>342</v>
      </c>
    </row>
    <row r="209" spans="1:3" x14ac:dyDescent="0.25">
      <c r="A209" t="s">
        <v>160</v>
      </c>
      <c r="B209" t="s">
        <v>161</v>
      </c>
      <c r="C209" t="s">
        <v>162</v>
      </c>
    </row>
    <row r="210" spans="1:3" x14ac:dyDescent="0.25">
      <c r="A210" t="s">
        <v>715</v>
      </c>
      <c r="B210" t="s">
        <v>716</v>
      </c>
      <c r="C210" t="s">
        <v>717</v>
      </c>
    </row>
    <row r="211" spans="1:3" x14ac:dyDescent="0.25">
      <c r="A211" t="s">
        <v>430</v>
      </c>
      <c r="B211" t="s">
        <v>431</v>
      </c>
      <c r="C211" t="s">
        <v>432</v>
      </c>
    </row>
    <row r="212" spans="1:3" x14ac:dyDescent="0.25">
      <c r="A212" t="s">
        <v>85</v>
      </c>
      <c r="B212" t="s">
        <v>86</v>
      </c>
      <c r="C212" t="s">
        <v>87</v>
      </c>
    </row>
    <row r="213" spans="1:3" x14ac:dyDescent="0.25">
      <c r="A213" t="s">
        <v>739</v>
      </c>
      <c r="B213" t="s">
        <v>740</v>
      </c>
      <c r="C213" t="s">
        <v>741</v>
      </c>
    </row>
    <row r="214" spans="1:3" x14ac:dyDescent="0.25">
      <c r="A214" t="s">
        <v>1262</v>
      </c>
      <c r="B214" t="s">
        <v>1263</v>
      </c>
      <c r="C214" t="s">
        <v>1264</v>
      </c>
    </row>
    <row r="215" spans="1:3" x14ac:dyDescent="0.25">
      <c r="A215" t="s">
        <v>484</v>
      </c>
      <c r="B215" t="s">
        <v>485</v>
      </c>
      <c r="C215" t="s">
        <v>486</v>
      </c>
    </row>
    <row r="216" spans="1:3" x14ac:dyDescent="0.25">
      <c r="A216" t="s">
        <v>328</v>
      </c>
      <c r="B216" t="s">
        <v>329</v>
      </c>
      <c r="C216" t="s">
        <v>330</v>
      </c>
    </row>
    <row r="217" spans="1:3" x14ac:dyDescent="0.25">
      <c r="A217" t="s">
        <v>442</v>
      </c>
      <c r="B217" t="s">
        <v>443</v>
      </c>
      <c r="C217" t="s">
        <v>444</v>
      </c>
    </row>
    <row r="218" spans="1:3" x14ac:dyDescent="0.25">
      <c r="A218" t="s">
        <v>1265</v>
      </c>
      <c r="B218" t="s">
        <v>1266</v>
      </c>
      <c r="C218" t="s">
        <v>1267</v>
      </c>
    </row>
    <row r="219" spans="1:3" x14ac:dyDescent="0.25">
      <c r="A219" t="s">
        <v>1268</v>
      </c>
      <c r="B219" t="s">
        <v>1269</v>
      </c>
      <c r="C219" t="s">
        <v>1270</v>
      </c>
    </row>
    <row r="220" spans="1:3" x14ac:dyDescent="0.25">
      <c r="A220" t="s">
        <v>1030</v>
      </c>
      <c r="B220" t="s">
        <v>1271</v>
      </c>
      <c r="C220" t="s">
        <v>1272</v>
      </c>
    </row>
    <row r="221" spans="1:3" x14ac:dyDescent="0.25">
      <c r="A221" t="s">
        <v>454</v>
      </c>
      <c r="B221" t="s">
        <v>455</v>
      </c>
      <c r="C221" t="s">
        <v>456</v>
      </c>
    </row>
    <row r="222" spans="1:3" x14ac:dyDescent="0.25">
      <c r="A222" t="s">
        <v>1273</v>
      </c>
      <c r="B222" t="s">
        <v>1274</v>
      </c>
      <c r="C222" t="s">
        <v>1275</v>
      </c>
    </row>
    <row r="223" spans="1:3" x14ac:dyDescent="0.25">
      <c r="A223" t="s">
        <v>244</v>
      </c>
      <c r="B223" t="s">
        <v>245</v>
      </c>
      <c r="C223" t="s">
        <v>246</v>
      </c>
    </row>
    <row r="224" spans="1:3" x14ac:dyDescent="0.25">
      <c r="A224" t="s">
        <v>1276</v>
      </c>
      <c r="B224" t="s">
        <v>1277</v>
      </c>
      <c r="C224" t="s">
        <v>1278</v>
      </c>
    </row>
    <row r="225" spans="1:3" x14ac:dyDescent="0.25">
      <c r="A225" t="s">
        <v>1279</v>
      </c>
      <c r="B225" t="s">
        <v>1280</v>
      </c>
      <c r="C225" t="s">
        <v>1281</v>
      </c>
    </row>
    <row r="226" spans="1:3" x14ac:dyDescent="0.25">
      <c r="A226" t="s">
        <v>1282</v>
      </c>
      <c r="B226" t="s">
        <v>1283</v>
      </c>
      <c r="C226" t="s">
        <v>1284</v>
      </c>
    </row>
    <row r="227" spans="1:3" x14ac:dyDescent="0.25">
      <c r="A227" t="s">
        <v>1285</v>
      </c>
      <c r="B227" t="s">
        <v>1286</v>
      </c>
      <c r="C227" t="s">
        <v>1287</v>
      </c>
    </row>
    <row r="228" spans="1:3" x14ac:dyDescent="0.25">
      <c r="A228" t="s">
        <v>298</v>
      </c>
      <c r="B228" t="s">
        <v>299</v>
      </c>
      <c r="C228" t="s">
        <v>300</v>
      </c>
    </row>
    <row r="229" spans="1:3" x14ac:dyDescent="0.25">
      <c r="A229" t="s">
        <v>58</v>
      </c>
      <c r="B229" t="s">
        <v>59</v>
      </c>
      <c r="C229" t="s">
        <v>60</v>
      </c>
    </row>
    <row r="230" spans="1:3" x14ac:dyDescent="0.25">
      <c r="A230" t="s">
        <v>1288</v>
      </c>
      <c r="B230" t="s">
        <v>1289</v>
      </c>
      <c r="C230" t="s">
        <v>1290</v>
      </c>
    </row>
    <row r="231" spans="1:3" x14ac:dyDescent="0.25">
      <c r="A231" t="s">
        <v>457</v>
      </c>
      <c r="B231" t="s">
        <v>458</v>
      </c>
      <c r="C231" t="s">
        <v>459</v>
      </c>
    </row>
    <row r="232" spans="1:3" x14ac:dyDescent="0.25">
      <c r="A232" t="s">
        <v>238</v>
      </c>
      <c r="B232" t="s">
        <v>239</v>
      </c>
      <c r="C232" t="s">
        <v>240</v>
      </c>
    </row>
    <row r="233" spans="1:3" x14ac:dyDescent="0.25">
      <c r="A233" t="s">
        <v>1291</v>
      </c>
      <c r="B233" t="s">
        <v>1292</v>
      </c>
      <c r="C233" t="s">
        <v>1293</v>
      </c>
    </row>
    <row r="234" spans="1:3" x14ac:dyDescent="0.25">
      <c r="A234" t="s">
        <v>355</v>
      </c>
      <c r="B234" t="s">
        <v>356</v>
      </c>
      <c r="C234" t="s">
        <v>357</v>
      </c>
    </row>
    <row r="235" spans="1:3" x14ac:dyDescent="0.25">
      <c r="A235" t="s">
        <v>1294</v>
      </c>
      <c r="B235" t="s">
        <v>1295</v>
      </c>
      <c r="C235" t="s">
        <v>1296</v>
      </c>
    </row>
    <row r="236" spans="1:3" x14ac:dyDescent="0.25">
      <c r="A236" t="s">
        <v>412</v>
      </c>
      <c r="B236" t="s">
        <v>413</v>
      </c>
      <c r="C236" t="s">
        <v>414</v>
      </c>
    </row>
    <row r="237" spans="1:3" x14ac:dyDescent="0.25">
      <c r="A237" t="s">
        <v>805</v>
      </c>
      <c r="B237" t="s">
        <v>806</v>
      </c>
      <c r="C237" t="s">
        <v>807</v>
      </c>
    </row>
    <row r="238" spans="1:3" x14ac:dyDescent="0.25">
      <c r="A238" t="s">
        <v>526</v>
      </c>
      <c r="B238" t="s">
        <v>527</v>
      </c>
      <c r="C238" t="s">
        <v>528</v>
      </c>
    </row>
    <row r="239" spans="1:3" x14ac:dyDescent="0.25">
      <c r="A239" t="s">
        <v>277</v>
      </c>
      <c r="B239" t="s">
        <v>278</v>
      </c>
      <c r="C239" t="s">
        <v>279</v>
      </c>
    </row>
    <row r="240" spans="1:3" x14ac:dyDescent="0.25">
      <c r="A240" t="s">
        <v>778</v>
      </c>
      <c r="B240" t="s">
        <v>779</v>
      </c>
      <c r="C240" t="s">
        <v>780</v>
      </c>
    </row>
    <row r="241" spans="1:3" x14ac:dyDescent="0.25">
      <c r="A241" t="s">
        <v>40</v>
      </c>
      <c r="B241" t="s">
        <v>41</v>
      </c>
      <c r="C241" t="s">
        <v>42</v>
      </c>
    </row>
    <row r="242" spans="1:3" x14ac:dyDescent="0.25">
      <c r="A242" t="s">
        <v>256</v>
      </c>
      <c r="B242" t="s">
        <v>257</v>
      </c>
      <c r="C242" t="s">
        <v>258</v>
      </c>
    </row>
    <row r="243" spans="1:3" x14ac:dyDescent="0.25">
      <c r="A243" t="s">
        <v>175</v>
      </c>
      <c r="B243" t="s">
        <v>176</v>
      </c>
      <c r="C243" t="s">
        <v>177</v>
      </c>
    </row>
    <row r="244" spans="1:3" x14ac:dyDescent="0.25">
      <c r="A244" t="s">
        <v>253</v>
      </c>
      <c r="B244" t="s">
        <v>254</v>
      </c>
      <c r="C244" t="s">
        <v>255</v>
      </c>
    </row>
    <row r="245" spans="1:3" x14ac:dyDescent="0.25">
      <c r="A245" t="s">
        <v>1297</v>
      </c>
      <c r="B245" t="s">
        <v>1298</v>
      </c>
      <c r="C245" t="s">
        <v>1299</v>
      </c>
    </row>
    <row r="246" spans="1:3" x14ac:dyDescent="0.25">
      <c r="A246" t="s">
        <v>505</v>
      </c>
      <c r="B246" t="s">
        <v>506</v>
      </c>
      <c r="C246" t="s">
        <v>507</v>
      </c>
    </row>
    <row r="247" spans="1:3" x14ac:dyDescent="0.25">
      <c r="A247" t="s">
        <v>1300</v>
      </c>
      <c r="B247" t="s">
        <v>1301</v>
      </c>
      <c r="C247" t="s">
        <v>1302</v>
      </c>
    </row>
    <row r="248" spans="1:3" x14ac:dyDescent="0.25">
      <c r="A248" t="s">
        <v>235</v>
      </c>
      <c r="B248" t="s">
        <v>236</v>
      </c>
      <c r="C248" t="s">
        <v>237</v>
      </c>
    </row>
    <row r="249" spans="1:3" x14ac:dyDescent="0.25">
      <c r="A249" t="s">
        <v>1303</v>
      </c>
      <c r="B249" t="s">
        <v>1304</v>
      </c>
      <c r="C249" t="s">
        <v>1305</v>
      </c>
    </row>
    <row r="250" spans="1:3" x14ac:dyDescent="0.25">
      <c r="A250" t="s">
        <v>496</v>
      </c>
      <c r="B250" t="s">
        <v>497</v>
      </c>
      <c r="C250" t="s">
        <v>498</v>
      </c>
    </row>
    <row r="251" spans="1:3" x14ac:dyDescent="0.25">
      <c r="A251" t="s">
        <v>535</v>
      </c>
      <c r="B251" t="s">
        <v>536</v>
      </c>
      <c r="C251" t="s">
        <v>537</v>
      </c>
    </row>
    <row r="252" spans="1:3" x14ac:dyDescent="0.25">
      <c r="A252" t="s">
        <v>43</v>
      </c>
      <c r="B252" t="s">
        <v>44</v>
      </c>
      <c r="C252" t="s">
        <v>45</v>
      </c>
    </row>
    <row r="253" spans="1:3" x14ac:dyDescent="0.25">
      <c r="A253" t="s">
        <v>700</v>
      </c>
      <c r="B253" t="s">
        <v>701</v>
      </c>
      <c r="C253" t="s">
        <v>702</v>
      </c>
    </row>
    <row r="254" spans="1:3" x14ac:dyDescent="0.25">
      <c r="A254" t="s">
        <v>19</v>
      </c>
      <c r="B254" t="s">
        <v>20</v>
      </c>
      <c r="C254" t="s">
        <v>21</v>
      </c>
    </row>
    <row r="255" spans="1:3" x14ac:dyDescent="0.25">
      <c r="A255" t="s">
        <v>49</v>
      </c>
      <c r="B255" t="s">
        <v>50</v>
      </c>
      <c r="C255" t="s">
        <v>51</v>
      </c>
    </row>
    <row r="256" spans="1:3" x14ac:dyDescent="0.25">
      <c r="A256" t="s">
        <v>1306</v>
      </c>
      <c r="B256" t="s">
        <v>1307</v>
      </c>
      <c r="C256" t="s">
        <v>1308</v>
      </c>
    </row>
    <row r="257" spans="1:3" x14ac:dyDescent="0.25">
      <c r="A257" t="s">
        <v>667</v>
      </c>
      <c r="B257" t="s">
        <v>668</v>
      </c>
      <c r="C257" t="s">
        <v>669</v>
      </c>
    </row>
    <row r="258" spans="1:3" x14ac:dyDescent="0.25">
      <c r="A258" t="s">
        <v>1309</v>
      </c>
      <c r="B258" t="s">
        <v>1310</v>
      </c>
      <c r="C258" t="s">
        <v>1311</v>
      </c>
    </row>
    <row r="259" spans="1:3" x14ac:dyDescent="0.25">
      <c r="A259" t="s">
        <v>1312</v>
      </c>
      <c r="B259" t="s">
        <v>1313</v>
      </c>
      <c r="C259" t="s">
        <v>1314</v>
      </c>
    </row>
    <row r="260" spans="1:3" x14ac:dyDescent="0.25">
      <c r="A260" t="s">
        <v>769</v>
      </c>
      <c r="B260" t="s">
        <v>770</v>
      </c>
      <c r="C260" t="s">
        <v>771</v>
      </c>
    </row>
    <row r="261" spans="1:3" x14ac:dyDescent="0.25">
      <c r="A261" t="s">
        <v>409</v>
      </c>
      <c r="B261" t="s">
        <v>410</v>
      </c>
      <c r="C261" t="s">
        <v>411</v>
      </c>
    </row>
    <row r="262" spans="1:3" x14ac:dyDescent="0.25">
      <c r="A262" t="s">
        <v>532</v>
      </c>
      <c r="B262" t="s">
        <v>533</v>
      </c>
      <c r="C262" t="s">
        <v>534</v>
      </c>
    </row>
    <row r="263" spans="1:3" x14ac:dyDescent="0.25">
      <c r="A263" t="s">
        <v>664</v>
      </c>
      <c r="B263" t="s">
        <v>665</v>
      </c>
      <c r="C263" t="s">
        <v>666</v>
      </c>
    </row>
    <row r="264" spans="1:3" x14ac:dyDescent="0.25">
      <c r="A264" t="s">
        <v>1315</v>
      </c>
      <c r="B264" t="s">
        <v>1316</v>
      </c>
      <c r="C264" t="s">
        <v>1317</v>
      </c>
    </row>
    <row r="265" spans="1:3" x14ac:dyDescent="0.25">
      <c r="A265" t="s">
        <v>1039</v>
      </c>
      <c r="B265" t="s">
        <v>1318</v>
      </c>
      <c r="C265" t="s">
        <v>1319</v>
      </c>
    </row>
    <row r="266" spans="1:3" x14ac:dyDescent="0.25">
      <c r="A266" t="s">
        <v>301</v>
      </c>
      <c r="B266" t="s">
        <v>302</v>
      </c>
      <c r="C266" t="s">
        <v>303</v>
      </c>
    </row>
    <row r="267" spans="1:3" x14ac:dyDescent="0.25">
      <c r="A267" t="s">
        <v>703</v>
      </c>
      <c r="B267" t="s">
        <v>704</v>
      </c>
      <c r="C267" t="s">
        <v>705</v>
      </c>
    </row>
    <row r="268" spans="1:3" x14ac:dyDescent="0.25">
      <c r="A268" t="s">
        <v>157</v>
      </c>
      <c r="B268" t="s">
        <v>158</v>
      </c>
      <c r="C268" t="s">
        <v>159</v>
      </c>
    </row>
    <row r="269" spans="1:3" x14ac:dyDescent="0.25">
      <c r="A269" t="s">
        <v>358</v>
      </c>
      <c r="B269" t="s">
        <v>359</v>
      </c>
      <c r="C269" t="s">
        <v>360</v>
      </c>
    </row>
    <row r="270" spans="1:3" x14ac:dyDescent="0.25">
      <c r="A270" t="s">
        <v>790</v>
      </c>
      <c r="B270" t="s">
        <v>791</v>
      </c>
      <c r="C270" t="s">
        <v>792</v>
      </c>
    </row>
    <row r="271" spans="1:3" x14ac:dyDescent="0.25">
      <c r="A271" t="s">
        <v>598</v>
      </c>
      <c r="B271" t="s">
        <v>599</v>
      </c>
      <c r="C271" t="s">
        <v>600</v>
      </c>
    </row>
    <row r="272" spans="1:3" x14ac:dyDescent="0.25">
      <c r="A272" t="s">
        <v>322</v>
      </c>
      <c r="B272" t="s">
        <v>323</v>
      </c>
      <c r="C272" t="s">
        <v>324</v>
      </c>
    </row>
    <row r="273" spans="1:3" x14ac:dyDescent="0.25">
      <c r="A273" t="s">
        <v>178</v>
      </c>
      <c r="B273" t="s">
        <v>179</v>
      </c>
      <c r="C273" t="s">
        <v>180</v>
      </c>
    </row>
    <row r="274" spans="1:3" x14ac:dyDescent="0.25">
      <c r="A274" t="s">
        <v>307</v>
      </c>
      <c r="B274" t="s">
        <v>308</v>
      </c>
      <c r="C274" t="s">
        <v>309</v>
      </c>
    </row>
    <row r="275" spans="1:3" x14ac:dyDescent="0.25">
      <c r="A275" t="s">
        <v>214</v>
      </c>
      <c r="B275" t="s">
        <v>215</v>
      </c>
      <c r="C275" t="s">
        <v>216</v>
      </c>
    </row>
    <row r="276" spans="1:3" x14ac:dyDescent="0.25">
      <c r="A276" t="s">
        <v>706</v>
      </c>
      <c r="B276" t="s">
        <v>707</v>
      </c>
      <c r="C276" t="s">
        <v>708</v>
      </c>
    </row>
    <row r="277" spans="1:3" x14ac:dyDescent="0.25">
      <c r="A277" t="s">
        <v>289</v>
      </c>
      <c r="B277" t="s">
        <v>290</v>
      </c>
      <c r="C277" t="s">
        <v>291</v>
      </c>
    </row>
    <row r="278" spans="1:3" x14ac:dyDescent="0.25">
      <c r="A278" t="s">
        <v>616</v>
      </c>
      <c r="B278" t="s">
        <v>617</v>
      </c>
      <c r="C278" t="s">
        <v>618</v>
      </c>
    </row>
    <row r="279" spans="1:3" x14ac:dyDescent="0.25">
      <c r="A279" t="s">
        <v>187</v>
      </c>
      <c r="B279" t="s">
        <v>188</v>
      </c>
      <c r="C279" t="s">
        <v>189</v>
      </c>
    </row>
    <row r="280" spans="1:3" x14ac:dyDescent="0.25">
      <c r="A280" t="s">
        <v>1320</v>
      </c>
      <c r="B280" t="s">
        <v>1321</v>
      </c>
      <c r="C280" t="s">
        <v>1322</v>
      </c>
    </row>
    <row r="281" spans="1:3" x14ac:dyDescent="0.25">
      <c r="A281" t="s">
        <v>613</v>
      </c>
      <c r="B281" t="s">
        <v>614</v>
      </c>
      <c r="C281" t="s">
        <v>615</v>
      </c>
    </row>
    <row r="282" spans="1:3" x14ac:dyDescent="0.25">
      <c r="A282" t="s">
        <v>1323</v>
      </c>
      <c r="B282" t="s">
        <v>1324</v>
      </c>
      <c r="C282" t="s">
        <v>1325</v>
      </c>
    </row>
    <row r="283" spans="1:3" x14ac:dyDescent="0.25">
      <c r="A283" t="s">
        <v>28</v>
      </c>
      <c r="B283" t="s">
        <v>29</v>
      </c>
      <c r="C283" t="s">
        <v>30</v>
      </c>
    </row>
    <row r="284" spans="1:3" x14ac:dyDescent="0.25">
      <c r="A284" t="s">
        <v>1326</v>
      </c>
      <c r="B284" t="s">
        <v>1327</v>
      </c>
      <c r="C284" t="s">
        <v>1328</v>
      </c>
    </row>
    <row r="285" spans="1:3" x14ac:dyDescent="0.25">
      <c r="A285" t="s">
        <v>145</v>
      </c>
      <c r="B285" t="s">
        <v>146</v>
      </c>
      <c r="C285" t="s">
        <v>147</v>
      </c>
    </row>
    <row r="286" spans="1:3" x14ac:dyDescent="0.25">
      <c r="A286" t="s">
        <v>1329</v>
      </c>
      <c r="B286" t="s">
        <v>1330</v>
      </c>
      <c r="C286" t="s">
        <v>1331</v>
      </c>
    </row>
    <row r="287" spans="1:3" x14ac:dyDescent="0.25">
      <c r="A287" t="s">
        <v>466</v>
      </c>
      <c r="B287" t="s">
        <v>467</v>
      </c>
      <c r="C287" t="s">
        <v>468</v>
      </c>
    </row>
    <row r="288" spans="1:3" x14ac:dyDescent="0.25">
      <c r="A288" t="s">
        <v>1332</v>
      </c>
      <c r="B288" t="s">
        <v>1333</v>
      </c>
      <c r="C288" t="s">
        <v>1334</v>
      </c>
    </row>
    <row r="289" spans="1:3" x14ac:dyDescent="0.25">
      <c r="A289" t="s">
        <v>493</v>
      </c>
      <c r="B289" t="s">
        <v>494</v>
      </c>
      <c r="C289" t="s">
        <v>495</v>
      </c>
    </row>
    <row r="290" spans="1:3" x14ac:dyDescent="0.25">
      <c r="A290" t="s">
        <v>676</v>
      </c>
      <c r="B290" t="s">
        <v>677</v>
      </c>
      <c r="C290" t="s">
        <v>678</v>
      </c>
    </row>
    <row r="291" spans="1:3" x14ac:dyDescent="0.25">
      <c r="A291" t="s">
        <v>1335</v>
      </c>
      <c r="B291" t="s">
        <v>1336</v>
      </c>
      <c r="C291" t="s">
        <v>1337</v>
      </c>
    </row>
    <row r="292" spans="1:3" x14ac:dyDescent="0.25">
      <c r="A292" t="s">
        <v>845</v>
      </c>
      <c r="B292" t="s">
        <v>1338</v>
      </c>
      <c r="C292" t="s">
        <v>1339</v>
      </c>
    </row>
    <row r="293" spans="1:3" x14ac:dyDescent="0.25">
      <c r="A293" t="s">
        <v>787</v>
      </c>
      <c r="B293" t="s">
        <v>788</v>
      </c>
      <c r="C293" t="s">
        <v>789</v>
      </c>
    </row>
    <row r="294" spans="1:3" x14ac:dyDescent="0.25">
      <c r="A294" t="s">
        <v>88</v>
      </c>
      <c r="B294" t="s">
        <v>89</v>
      </c>
      <c r="C294" t="s">
        <v>90</v>
      </c>
    </row>
    <row r="295" spans="1:3" x14ac:dyDescent="0.25">
      <c r="A295" t="s">
        <v>469</v>
      </c>
      <c r="B295" t="s">
        <v>470</v>
      </c>
      <c r="C295" t="s">
        <v>471</v>
      </c>
    </row>
    <row r="296" spans="1:3" x14ac:dyDescent="0.25">
      <c r="A296" t="s">
        <v>595</v>
      </c>
      <c r="B296" t="s">
        <v>596</v>
      </c>
      <c r="C296" t="s">
        <v>597</v>
      </c>
    </row>
    <row r="297" spans="1:3" x14ac:dyDescent="0.25">
      <c r="A297" t="s">
        <v>1031</v>
      </c>
      <c r="B297" t="s">
        <v>1340</v>
      </c>
      <c r="C297" t="s">
        <v>1341</v>
      </c>
    </row>
    <row r="298" spans="1:3" x14ac:dyDescent="0.25">
      <c r="A298" t="s">
        <v>130</v>
      </c>
      <c r="B298" t="s">
        <v>131</v>
      </c>
      <c r="C298" t="s">
        <v>132</v>
      </c>
    </row>
    <row r="299" spans="1:3" x14ac:dyDescent="0.25">
      <c r="A299" t="s">
        <v>127</v>
      </c>
      <c r="B299" t="s">
        <v>128</v>
      </c>
      <c r="C299" t="s">
        <v>129</v>
      </c>
    </row>
    <row r="300" spans="1:3" x14ac:dyDescent="0.25">
      <c r="A300" t="s">
        <v>376</v>
      </c>
      <c r="B300" t="s">
        <v>377</v>
      </c>
      <c r="C300" t="s">
        <v>378</v>
      </c>
    </row>
    <row r="301" spans="1:3" x14ac:dyDescent="0.25">
      <c r="A301" t="s">
        <v>22</v>
      </c>
      <c r="B301" t="s">
        <v>23</v>
      </c>
      <c r="C301" t="s">
        <v>24</v>
      </c>
    </row>
    <row r="302" spans="1:3" x14ac:dyDescent="0.25">
      <c r="A302" t="s">
        <v>427</v>
      </c>
      <c r="B302" t="s">
        <v>428</v>
      </c>
      <c r="C302" t="s">
        <v>429</v>
      </c>
    </row>
    <row r="303" spans="1:3" x14ac:dyDescent="0.25">
      <c r="A303" t="s">
        <v>91</v>
      </c>
      <c r="B303" t="s">
        <v>92</v>
      </c>
      <c r="C303" t="s">
        <v>93</v>
      </c>
    </row>
    <row r="304" spans="1:3" x14ac:dyDescent="0.25">
      <c r="A304" t="s">
        <v>1342</v>
      </c>
      <c r="B304" t="s">
        <v>1343</v>
      </c>
      <c r="C304" t="s">
        <v>1344</v>
      </c>
    </row>
    <row r="305" spans="1:3" x14ac:dyDescent="0.25">
      <c r="A305" t="s">
        <v>1345</v>
      </c>
      <c r="B305" t="s">
        <v>1346</v>
      </c>
      <c r="C305" t="s">
        <v>1347</v>
      </c>
    </row>
    <row r="306" spans="1:3" x14ac:dyDescent="0.25">
      <c r="A306" t="s">
        <v>1348</v>
      </c>
      <c r="B306" t="s">
        <v>1349</v>
      </c>
      <c r="C306" t="s">
        <v>1350</v>
      </c>
    </row>
    <row r="307" spans="1:3" x14ac:dyDescent="0.25">
      <c r="A307" t="s">
        <v>565</v>
      </c>
      <c r="B307" t="s">
        <v>566</v>
      </c>
      <c r="C307" t="s">
        <v>567</v>
      </c>
    </row>
    <row r="308" spans="1:3" x14ac:dyDescent="0.25">
      <c r="A308" t="s">
        <v>1351</v>
      </c>
      <c r="B308" t="s">
        <v>1352</v>
      </c>
      <c r="C308" t="s">
        <v>1353</v>
      </c>
    </row>
    <row r="309" spans="1:3" x14ac:dyDescent="0.25">
      <c r="A309" t="s">
        <v>1354</v>
      </c>
      <c r="B309" t="s">
        <v>1355</v>
      </c>
      <c r="C309" t="s">
        <v>1356</v>
      </c>
    </row>
    <row r="310" spans="1:3" x14ac:dyDescent="0.25">
      <c r="A310" t="s">
        <v>727</v>
      </c>
      <c r="B310" t="s">
        <v>728</v>
      </c>
      <c r="C310" t="s">
        <v>729</v>
      </c>
    </row>
    <row r="311" spans="1:3" x14ac:dyDescent="0.25">
      <c r="A311" t="s">
        <v>643</v>
      </c>
      <c r="B311" t="s">
        <v>644</v>
      </c>
      <c r="C311" t="s">
        <v>645</v>
      </c>
    </row>
    <row r="312" spans="1:3" x14ac:dyDescent="0.25">
      <c r="A312" t="s">
        <v>70</v>
      </c>
      <c r="B312" t="s">
        <v>71</v>
      </c>
      <c r="C312" t="s">
        <v>72</v>
      </c>
    </row>
    <row r="313" spans="1:3" x14ac:dyDescent="0.25">
      <c r="A313" t="s">
        <v>529</v>
      </c>
      <c r="B313" t="s">
        <v>530</v>
      </c>
      <c r="C313" t="s">
        <v>531</v>
      </c>
    </row>
    <row r="314" spans="1:3" x14ac:dyDescent="0.25">
      <c r="A314" t="s">
        <v>79</v>
      </c>
      <c r="B314" t="s">
        <v>80</v>
      </c>
      <c r="C314" t="s">
        <v>81</v>
      </c>
    </row>
    <row r="315" spans="1:3" x14ac:dyDescent="0.25">
      <c r="A315" t="s">
        <v>1357</v>
      </c>
      <c r="B315" t="s">
        <v>1358</v>
      </c>
      <c r="C315" t="s">
        <v>1359</v>
      </c>
    </row>
    <row r="316" spans="1:3" x14ac:dyDescent="0.25">
      <c r="A316" t="s">
        <v>1360</v>
      </c>
      <c r="B316" t="s">
        <v>1361</v>
      </c>
      <c r="C316" t="s">
        <v>1362</v>
      </c>
    </row>
    <row r="317" spans="1:3" x14ac:dyDescent="0.25">
      <c r="A317" t="s">
        <v>352</v>
      </c>
      <c r="B317" t="s">
        <v>353</v>
      </c>
      <c r="C317" t="s">
        <v>354</v>
      </c>
    </row>
    <row r="318" spans="1:3" x14ac:dyDescent="0.25">
      <c r="A318" t="s">
        <v>1363</v>
      </c>
      <c r="B318" t="s">
        <v>1364</v>
      </c>
      <c r="C318" t="s">
        <v>1365</v>
      </c>
    </row>
    <row r="319" spans="1:3" x14ac:dyDescent="0.25">
      <c r="A319" t="s">
        <v>1366</v>
      </c>
      <c r="B319" t="s">
        <v>1367</v>
      </c>
      <c r="C319" t="s">
        <v>1368</v>
      </c>
    </row>
    <row r="320" spans="1:3" x14ac:dyDescent="0.25">
      <c r="A320" t="s">
        <v>34</v>
      </c>
      <c r="B320" t="s">
        <v>35</v>
      </c>
      <c r="C320" t="s">
        <v>36</v>
      </c>
    </row>
    <row r="321" spans="1:3" x14ac:dyDescent="0.25">
      <c r="A321" t="s">
        <v>139</v>
      </c>
      <c r="B321" t="s">
        <v>140</v>
      </c>
      <c r="C321" t="s">
        <v>141</v>
      </c>
    </row>
    <row r="322" spans="1:3" x14ac:dyDescent="0.25">
      <c r="A322" t="s">
        <v>1369</v>
      </c>
      <c r="B322" t="s">
        <v>1370</v>
      </c>
      <c r="C322" t="s">
        <v>1371</v>
      </c>
    </row>
    <row r="323" spans="1:3" x14ac:dyDescent="0.25">
      <c r="A323" t="s">
        <v>730</v>
      </c>
      <c r="B323" t="s">
        <v>731</v>
      </c>
      <c r="C323" t="s">
        <v>732</v>
      </c>
    </row>
    <row r="324" spans="1:3" x14ac:dyDescent="0.25">
      <c r="A324" t="s">
        <v>541</v>
      </c>
      <c r="B324" t="s">
        <v>542</v>
      </c>
      <c r="C324" t="s">
        <v>543</v>
      </c>
    </row>
    <row r="325" spans="1:3" x14ac:dyDescent="0.25">
      <c r="A325" t="s">
        <v>574</v>
      </c>
      <c r="B325" t="s">
        <v>575</v>
      </c>
      <c r="C325" t="s">
        <v>576</v>
      </c>
    </row>
    <row r="326" spans="1:3" x14ac:dyDescent="0.25">
      <c r="A326" t="s">
        <v>1372</v>
      </c>
      <c r="B326" t="s">
        <v>1373</v>
      </c>
      <c r="C326" t="s">
        <v>1374</v>
      </c>
    </row>
    <row r="327" spans="1:3" x14ac:dyDescent="0.25">
      <c r="A327" t="s">
        <v>37</v>
      </c>
      <c r="B327" t="s">
        <v>38</v>
      </c>
      <c r="C327" t="s">
        <v>39</v>
      </c>
    </row>
    <row r="328" spans="1:3" x14ac:dyDescent="0.25">
      <c r="A328" t="s">
        <v>241</v>
      </c>
      <c r="B328" t="s">
        <v>242</v>
      </c>
      <c r="C328" t="s">
        <v>243</v>
      </c>
    </row>
    <row r="329" spans="1:3" x14ac:dyDescent="0.25">
      <c r="A329" t="s">
        <v>217</v>
      </c>
      <c r="B329" t="s">
        <v>218</v>
      </c>
      <c r="C329" t="s">
        <v>219</v>
      </c>
    </row>
    <row r="330" spans="1:3" x14ac:dyDescent="0.25">
      <c r="A330" t="s">
        <v>163</v>
      </c>
      <c r="B330" t="s">
        <v>164</v>
      </c>
      <c r="C330" t="s">
        <v>165</v>
      </c>
    </row>
    <row r="331" spans="1:3" x14ac:dyDescent="0.25">
      <c r="A331" t="s">
        <v>13</v>
      </c>
      <c r="B331" t="s">
        <v>14</v>
      </c>
      <c r="C331" t="s">
        <v>15</v>
      </c>
    </row>
    <row r="332" spans="1:3" x14ac:dyDescent="0.25">
      <c r="A332" t="s">
        <v>1375</v>
      </c>
      <c r="B332" t="s">
        <v>1376</v>
      </c>
      <c r="C332" t="s">
        <v>1377</v>
      </c>
    </row>
    <row r="333" spans="1:3" x14ac:dyDescent="0.25">
      <c r="A333" t="s">
        <v>451</v>
      </c>
      <c r="B333" t="s">
        <v>452</v>
      </c>
      <c r="C333" t="s">
        <v>453</v>
      </c>
    </row>
    <row r="334" spans="1:3" x14ac:dyDescent="0.25">
      <c r="A334" t="s">
        <v>82</v>
      </c>
      <c r="B334" t="s">
        <v>83</v>
      </c>
      <c r="C334" t="s">
        <v>84</v>
      </c>
    </row>
    <row r="335" spans="1:3" x14ac:dyDescent="0.25">
      <c r="A335" t="s">
        <v>1378</v>
      </c>
      <c r="B335" t="s">
        <v>1379</v>
      </c>
      <c r="C335" t="s">
        <v>1380</v>
      </c>
    </row>
    <row r="336" spans="1:3" x14ac:dyDescent="0.25">
      <c r="A336" t="s">
        <v>580</v>
      </c>
      <c r="B336" t="s">
        <v>581</v>
      </c>
      <c r="C336" t="s">
        <v>582</v>
      </c>
    </row>
    <row r="337" spans="1:3" x14ac:dyDescent="0.25">
      <c r="A337" t="s">
        <v>223</v>
      </c>
      <c r="B337" t="s">
        <v>224</v>
      </c>
      <c r="C337" t="s">
        <v>225</v>
      </c>
    </row>
    <row r="338" spans="1:3" x14ac:dyDescent="0.25">
      <c r="A338" t="s">
        <v>331</v>
      </c>
      <c r="B338" t="s">
        <v>332</v>
      </c>
      <c r="C338" t="s">
        <v>333</v>
      </c>
    </row>
    <row r="339" spans="1:3" x14ac:dyDescent="0.25">
      <c r="A339" t="s">
        <v>1381</v>
      </c>
      <c r="B339" t="s">
        <v>1382</v>
      </c>
      <c r="C339" t="s">
        <v>1383</v>
      </c>
    </row>
    <row r="340" spans="1:3" x14ac:dyDescent="0.25">
      <c r="A340" t="s">
        <v>1384</v>
      </c>
      <c r="B340" t="s">
        <v>1385</v>
      </c>
      <c r="C340" t="s">
        <v>1386</v>
      </c>
    </row>
    <row r="341" spans="1:3" x14ac:dyDescent="0.25">
      <c r="A341" t="s">
        <v>748</v>
      </c>
      <c r="B341" t="s">
        <v>749</v>
      </c>
      <c r="C341" t="s">
        <v>750</v>
      </c>
    </row>
    <row r="342" spans="1:3" x14ac:dyDescent="0.25">
      <c r="A342" t="s">
        <v>487</v>
      </c>
      <c r="B342" t="s">
        <v>488</v>
      </c>
      <c r="C342" t="s">
        <v>489</v>
      </c>
    </row>
    <row r="343" spans="1:3" x14ac:dyDescent="0.25">
      <c r="A343" t="s">
        <v>622</v>
      </c>
      <c r="B343" t="s">
        <v>623</v>
      </c>
      <c r="C343" t="s">
        <v>624</v>
      </c>
    </row>
    <row r="344" spans="1:3" x14ac:dyDescent="0.25">
      <c r="A344" t="s">
        <v>1387</v>
      </c>
      <c r="B344" t="s">
        <v>1388</v>
      </c>
      <c r="C344" t="s">
        <v>1389</v>
      </c>
    </row>
    <row r="345" spans="1:3" x14ac:dyDescent="0.25">
      <c r="A345" t="s">
        <v>610</v>
      </c>
      <c r="B345" t="s">
        <v>611</v>
      </c>
      <c r="C345" t="s">
        <v>612</v>
      </c>
    </row>
    <row r="346" spans="1:3" x14ac:dyDescent="0.25">
      <c r="A346" t="s">
        <v>1390</v>
      </c>
      <c r="B346" t="s">
        <v>1391</v>
      </c>
      <c r="C346" t="s">
        <v>1392</v>
      </c>
    </row>
    <row r="347" spans="1:3" x14ac:dyDescent="0.25">
      <c r="A347" t="s">
        <v>1393</v>
      </c>
      <c r="B347" t="s">
        <v>1394</v>
      </c>
      <c r="C347" t="s">
        <v>1395</v>
      </c>
    </row>
    <row r="348" spans="1:3" x14ac:dyDescent="0.25">
      <c r="A348" t="s">
        <v>16</v>
      </c>
      <c r="B348" t="s">
        <v>17</v>
      </c>
      <c r="C348" t="s">
        <v>18</v>
      </c>
    </row>
    <row r="349" spans="1:3" x14ac:dyDescent="0.25">
      <c r="A349" t="s">
        <v>1396</v>
      </c>
      <c r="B349" t="s">
        <v>1397</v>
      </c>
      <c r="C349" t="s">
        <v>1398</v>
      </c>
    </row>
    <row r="350" spans="1:3" x14ac:dyDescent="0.25">
      <c r="A350" t="s">
        <v>151</v>
      </c>
      <c r="B350" t="s">
        <v>152</v>
      </c>
      <c r="C350" t="s">
        <v>153</v>
      </c>
    </row>
    <row r="351" spans="1:3" x14ac:dyDescent="0.25">
      <c r="A351" t="s">
        <v>577</v>
      </c>
      <c r="B351" t="s">
        <v>578</v>
      </c>
      <c r="C351" t="s">
        <v>579</v>
      </c>
    </row>
    <row r="352" spans="1:3" x14ac:dyDescent="0.25">
      <c r="A352" t="s">
        <v>478</v>
      </c>
      <c r="B352" t="s">
        <v>479</v>
      </c>
      <c r="C352" t="s">
        <v>480</v>
      </c>
    </row>
    <row r="353" spans="1:3" x14ac:dyDescent="0.25">
      <c r="A353" t="s">
        <v>1399</v>
      </c>
      <c r="B353" t="s">
        <v>1400</v>
      </c>
      <c r="C353" t="s">
        <v>1401</v>
      </c>
    </row>
    <row r="354" spans="1:3" x14ac:dyDescent="0.25">
      <c r="A354" t="s">
        <v>202</v>
      </c>
      <c r="B354" t="s">
        <v>203</v>
      </c>
      <c r="C354" t="s">
        <v>204</v>
      </c>
    </row>
    <row r="355" spans="1:3" x14ac:dyDescent="0.25">
      <c r="A355" t="s">
        <v>1402</v>
      </c>
      <c r="B355" t="s">
        <v>1403</v>
      </c>
      <c r="C355" t="s">
        <v>1404</v>
      </c>
    </row>
    <row r="356" spans="1:3" x14ac:dyDescent="0.25">
      <c r="A356" t="s">
        <v>1405</v>
      </c>
      <c r="B356" t="s">
        <v>1406</v>
      </c>
      <c r="C356" t="s">
        <v>1407</v>
      </c>
    </row>
    <row r="357" spans="1:3" x14ac:dyDescent="0.25">
      <c r="A357" t="s">
        <v>481</v>
      </c>
      <c r="B357" t="s">
        <v>482</v>
      </c>
      <c r="C357" t="s">
        <v>483</v>
      </c>
    </row>
    <row r="358" spans="1:3" x14ac:dyDescent="0.25">
      <c r="A358" t="s">
        <v>1408</v>
      </c>
      <c r="B358" t="s">
        <v>1409</v>
      </c>
      <c r="C358" t="s">
        <v>1410</v>
      </c>
    </row>
    <row r="359" spans="1:3" x14ac:dyDescent="0.25">
      <c r="A359" t="s">
        <v>772</v>
      </c>
      <c r="B359" t="s">
        <v>773</v>
      </c>
      <c r="C359" t="s">
        <v>774</v>
      </c>
    </row>
    <row r="360" spans="1:3" x14ac:dyDescent="0.25">
      <c r="A360" t="s">
        <v>1411</v>
      </c>
      <c r="B360" t="s">
        <v>1412</v>
      </c>
      <c r="C360" t="s">
        <v>1413</v>
      </c>
    </row>
    <row r="361" spans="1:3" x14ac:dyDescent="0.25">
      <c r="A361" t="s">
        <v>1414</v>
      </c>
      <c r="B361" t="s">
        <v>1415</v>
      </c>
      <c r="C361" t="s">
        <v>1416</v>
      </c>
    </row>
    <row r="362" spans="1:3" x14ac:dyDescent="0.25">
      <c r="A362" t="s">
        <v>1417</v>
      </c>
      <c r="B362" t="s">
        <v>1418</v>
      </c>
      <c r="C362" t="s">
        <v>1419</v>
      </c>
    </row>
    <row r="363" spans="1:3" x14ac:dyDescent="0.25">
      <c r="A363" t="s">
        <v>724</v>
      </c>
      <c r="B363" t="s">
        <v>725</v>
      </c>
      <c r="C363" t="s">
        <v>726</v>
      </c>
    </row>
    <row r="364" spans="1:3" x14ac:dyDescent="0.25">
      <c r="A364" t="s">
        <v>334</v>
      </c>
      <c r="B364" t="s">
        <v>335</v>
      </c>
      <c r="C364" t="s">
        <v>336</v>
      </c>
    </row>
    <row r="365" spans="1:3" x14ac:dyDescent="0.25">
      <c r="A365" t="s">
        <v>1420</v>
      </c>
      <c r="B365" t="s">
        <v>1421</v>
      </c>
      <c r="C365" t="s">
        <v>1422</v>
      </c>
    </row>
    <row r="366" spans="1:3" x14ac:dyDescent="0.25">
      <c r="A366" t="s">
        <v>1423</v>
      </c>
      <c r="B366" t="s">
        <v>1424</v>
      </c>
      <c r="C366" t="s">
        <v>1425</v>
      </c>
    </row>
    <row r="367" spans="1:3" x14ac:dyDescent="0.25">
      <c r="A367" t="s">
        <v>100</v>
      </c>
      <c r="B367" t="s">
        <v>101</v>
      </c>
      <c r="C367" t="s">
        <v>102</v>
      </c>
    </row>
    <row r="368" spans="1:3" x14ac:dyDescent="0.25">
      <c r="A368" t="s">
        <v>274</v>
      </c>
      <c r="B368" t="s">
        <v>275</v>
      </c>
      <c r="C368" t="s">
        <v>276</v>
      </c>
    </row>
    <row r="369" spans="1:3" x14ac:dyDescent="0.25">
      <c r="A369" t="s">
        <v>190</v>
      </c>
      <c r="B369" t="s">
        <v>191</v>
      </c>
      <c r="C369" t="s">
        <v>192</v>
      </c>
    </row>
    <row r="370" spans="1:3" x14ac:dyDescent="0.25">
      <c r="A370" t="s">
        <v>1426</v>
      </c>
      <c r="B370" t="s">
        <v>1427</v>
      </c>
      <c r="C370" t="s">
        <v>1428</v>
      </c>
    </row>
    <row r="371" spans="1:3" x14ac:dyDescent="0.25">
      <c r="A371" t="s">
        <v>193</v>
      </c>
      <c r="B371" t="s">
        <v>194</v>
      </c>
      <c r="C371" t="s">
        <v>195</v>
      </c>
    </row>
    <row r="372" spans="1:3" x14ac:dyDescent="0.25">
      <c r="A372" t="s">
        <v>1429</v>
      </c>
      <c r="B372" t="s">
        <v>1430</v>
      </c>
      <c r="C372" t="s">
        <v>1431</v>
      </c>
    </row>
    <row r="373" spans="1:3" x14ac:dyDescent="0.25">
      <c r="A373" t="s">
        <v>607</v>
      </c>
      <c r="B373" t="s">
        <v>608</v>
      </c>
      <c r="C373" t="s">
        <v>609</v>
      </c>
    </row>
    <row r="374" spans="1:3" x14ac:dyDescent="0.25">
      <c r="A374" t="s">
        <v>634</v>
      </c>
      <c r="B374" t="s">
        <v>635</v>
      </c>
      <c r="C374" t="s">
        <v>636</v>
      </c>
    </row>
    <row r="375" spans="1:3" x14ac:dyDescent="0.25">
      <c r="A375" t="s">
        <v>1432</v>
      </c>
      <c r="B375" t="s">
        <v>1433</v>
      </c>
      <c r="C375" t="s">
        <v>1434</v>
      </c>
    </row>
    <row r="376" spans="1:3" x14ac:dyDescent="0.25">
      <c r="A376" t="s">
        <v>1435</v>
      </c>
      <c r="B376" t="s">
        <v>1436</v>
      </c>
      <c r="C376" t="s">
        <v>1437</v>
      </c>
    </row>
    <row r="377" spans="1:3" x14ac:dyDescent="0.25">
      <c r="A377" t="s">
        <v>763</v>
      </c>
      <c r="B377" t="s">
        <v>764</v>
      </c>
      <c r="C377" t="s">
        <v>765</v>
      </c>
    </row>
    <row r="378" spans="1:3" x14ac:dyDescent="0.25">
      <c r="A378" t="s">
        <v>1438</v>
      </c>
      <c r="B378" t="s">
        <v>1439</v>
      </c>
      <c r="C378" t="s">
        <v>1440</v>
      </c>
    </row>
    <row r="379" spans="1:3" x14ac:dyDescent="0.25">
      <c r="A379" t="s">
        <v>154</v>
      </c>
      <c r="B379" t="s">
        <v>155</v>
      </c>
      <c r="C379" t="s">
        <v>156</v>
      </c>
    </row>
    <row r="380" spans="1:3" x14ac:dyDescent="0.25">
      <c r="A380" t="s">
        <v>1441</v>
      </c>
      <c r="B380" t="s">
        <v>1442</v>
      </c>
      <c r="C380" t="s">
        <v>1443</v>
      </c>
    </row>
    <row r="381" spans="1:3" x14ac:dyDescent="0.25">
      <c r="A381" t="s">
        <v>511</v>
      </c>
      <c r="B381" t="s">
        <v>512</v>
      </c>
      <c r="C381" t="s">
        <v>513</v>
      </c>
    </row>
    <row r="382" spans="1:3" x14ac:dyDescent="0.25">
      <c r="A382" t="s">
        <v>172</v>
      </c>
      <c r="B382" t="s">
        <v>173</v>
      </c>
      <c r="C382" t="s">
        <v>174</v>
      </c>
    </row>
    <row r="383" spans="1:3" x14ac:dyDescent="0.25">
      <c r="A383" t="s">
        <v>349</v>
      </c>
      <c r="B383" t="s">
        <v>350</v>
      </c>
      <c r="C383" t="s">
        <v>351</v>
      </c>
    </row>
    <row r="384" spans="1:3" x14ac:dyDescent="0.25">
      <c r="A384" t="s">
        <v>1444</v>
      </c>
      <c r="B384" t="s">
        <v>1445</v>
      </c>
      <c r="C384" t="s">
        <v>1446</v>
      </c>
    </row>
    <row r="385" spans="1:3" x14ac:dyDescent="0.25">
      <c r="A385" t="s">
        <v>811</v>
      </c>
      <c r="B385" t="s">
        <v>812</v>
      </c>
      <c r="C385" t="s">
        <v>813</v>
      </c>
    </row>
    <row r="386" spans="1:3" x14ac:dyDescent="0.25">
      <c r="A386" t="s">
        <v>784</v>
      </c>
      <c r="B386" t="s">
        <v>785</v>
      </c>
      <c r="C386" t="s">
        <v>786</v>
      </c>
    </row>
    <row r="387" spans="1:3" x14ac:dyDescent="0.25">
      <c r="A387" t="s">
        <v>1447</v>
      </c>
      <c r="B387" t="s">
        <v>1448</v>
      </c>
      <c r="C387" t="s">
        <v>1449</v>
      </c>
    </row>
    <row r="388" spans="1:3" x14ac:dyDescent="0.25">
      <c r="A388" t="s">
        <v>148</v>
      </c>
      <c r="B388" t="s">
        <v>149</v>
      </c>
      <c r="C388" t="s">
        <v>150</v>
      </c>
    </row>
    <row r="389" spans="1:3" x14ac:dyDescent="0.25">
      <c r="A389" t="s">
        <v>1450</v>
      </c>
      <c r="B389" t="s">
        <v>1451</v>
      </c>
      <c r="C389" t="s">
        <v>1452</v>
      </c>
    </row>
    <row r="390" spans="1:3" x14ac:dyDescent="0.25">
      <c r="A390" t="s">
        <v>808</v>
      </c>
      <c r="B390" t="s">
        <v>809</v>
      </c>
      <c r="C390" t="s">
        <v>810</v>
      </c>
    </row>
    <row r="391" spans="1:3" x14ac:dyDescent="0.25">
      <c r="A391" t="s">
        <v>1453</v>
      </c>
      <c r="B391" t="s">
        <v>1454</v>
      </c>
      <c r="C391" t="s">
        <v>1455</v>
      </c>
    </row>
    <row r="392" spans="1:3" x14ac:dyDescent="0.25">
      <c r="A392" t="s">
        <v>1456</v>
      </c>
      <c r="B392" t="s">
        <v>1457</v>
      </c>
      <c r="C392" t="s">
        <v>1458</v>
      </c>
    </row>
    <row r="393" spans="1:3" x14ac:dyDescent="0.25">
      <c r="A393" t="s">
        <v>472</v>
      </c>
      <c r="B393" t="s">
        <v>473</v>
      </c>
      <c r="C393" t="s">
        <v>474</v>
      </c>
    </row>
    <row r="394" spans="1:3" x14ac:dyDescent="0.25">
      <c r="A394" t="s">
        <v>1459</v>
      </c>
      <c r="B394" t="s">
        <v>1460</v>
      </c>
      <c r="C394" t="s">
        <v>1461</v>
      </c>
    </row>
    <row r="395" spans="1:3" x14ac:dyDescent="0.25">
      <c r="A395" t="s">
        <v>1462</v>
      </c>
      <c r="B395" t="s">
        <v>1463</v>
      </c>
      <c r="C395" t="s">
        <v>1464</v>
      </c>
    </row>
    <row r="396" spans="1:3" x14ac:dyDescent="0.25">
      <c r="A396" t="s">
        <v>745</v>
      </c>
      <c r="B396" t="s">
        <v>746</v>
      </c>
      <c r="C396" t="s">
        <v>747</v>
      </c>
    </row>
    <row r="397" spans="1:3" x14ac:dyDescent="0.25">
      <c r="A397" t="s">
        <v>343</v>
      </c>
      <c r="B397" t="s">
        <v>344</v>
      </c>
      <c r="C397" t="s">
        <v>345</v>
      </c>
    </row>
    <row r="398" spans="1:3" x14ac:dyDescent="0.25">
      <c r="A398" t="s">
        <v>1465</v>
      </c>
      <c r="B398" t="s">
        <v>1466</v>
      </c>
      <c r="C398" t="s">
        <v>1467</v>
      </c>
    </row>
    <row r="399" spans="1:3" x14ac:dyDescent="0.25">
      <c r="A399" t="s">
        <v>1038</v>
      </c>
      <c r="B399" t="s">
        <v>1468</v>
      </c>
      <c r="C399" t="s">
        <v>1469</v>
      </c>
    </row>
    <row r="400" spans="1:3" x14ac:dyDescent="0.25">
      <c r="A400" t="s">
        <v>367</v>
      </c>
      <c r="B400" t="s">
        <v>368</v>
      </c>
      <c r="C400" t="s">
        <v>369</v>
      </c>
    </row>
    <row r="401" spans="1:3" x14ac:dyDescent="0.25">
      <c r="A401" t="s">
        <v>520</v>
      </c>
      <c r="B401" t="s">
        <v>521</v>
      </c>
      <c r="C401" t="s">
        <v>522</v>
      </c>
    </row>
    <row r="402" spans="1:3" x14ac:dyDescent="0.25">
      <c r="A402" t="s">
        <v>802</v>
      </c>
      <c r="B402" t="s">
        <v>803</v>
      </c>
      <c r="C402" t="s">
        <v>804</v>
      </c>
    </row>
    <row r="403" spans="1:3" x14ac:dyDescent="0.25">
      <c r="A403" t="s">
        <v>754</v>
      </c>
      <c r="B403" t="s">
        <v>755</v>
      </c>
      <c r="C403" t="s">
        <v>756</v>
      </c>
    </row>
    <row r="404" spans="1:3" x14ac:dyDescent="0.25">
      <c r="A404" t="s">
        <v>25</v>
      </c>
      <c r="B404" t="s">
        <v>26</v>
      </c>
      <c r="C404" t="s">
        <v>27</v>
      </c>
    </row>
    <row r="405" spans="1:3" x14ac:dyDescent="0.25">
      <c r="A405" t="s">
        <v>1470</v>
      </c>
      <c r="B405" t="s">
        <v>1471</v>
      </c>
      <c r="C405" t="s">
        <v>1472</v>
      </c>
    </row>
    <row r="406" spans="1:3" x14ac:dyDescent="0.25">
      <c r="A406" t="s">
        <v>400</v>
      </c>
      <c r="B406" t="s">
        <v>401</v>
      </c>
      <c r="C406" t="s">
        <v>402</v>
      </c>
    </row>
    <row r="407" spans="1:3" x14ac:dyDescent="0.25">
      <c r="A407" t="s">
        <v>391</v>
      </c>
      <c r="B407" t="s">
        <v>392</v>
      </c>
      <c r="C407" t="s">
        <v>393</v>
      </c>
    </row>
    <row r="408" spans="1:3" x14ac:dyDescent="0.25">
      <c r="A408" t="s">
        <v>1473</v>
      </c>
      <c r="B408" t="s">
        <v>1474</v>
      </c>
      <c r="C408" t="s">
        <v>1475</v>
      </c>
    </row>
    <row r="409" spans="1:3" x14ac:dyDescent="0.25">
      <c r="A409" t="s">
        <v>304</v>
      </c>
      <c r="B409" t="s">
        <v>305</v>
      </c>
      <c r="C409" t="s">
        <v>306</v>
      </c>
    </row>
    <row r="410" spans="1:3" x14ac:dyDescent="0.25">
      <c r="A410" t="s">
        <v>337</v>
      </c>
      <c r="B410" t="s">
        <v>338</v>
      </c>
      <c r="C410" t="s">
        <v>339</v>
      </c>
    </row>
    <row r="411" spans="1:3" x14ac:dyDescent="0.25">
      <c r="A411" t="s">
        <v>685</v>
      </c>
      <c r="B411" t="s">
        <v>686</v>
      </c>
      <c r="C411" t="s">
        <v>687</v>
      </c>
    </row>
    <row r="412" spans="1:3" x14ac:dyDescent="0.25">
      <c r="A412" t="s">
        <v>247</v>
      </c>
      <c r="B412" t="s">
        <v>248</v>
      </c>
      <c r="C412" t="s">
        <v>249</v>
      </c>
    </row>
    <row r="413" spans="1:3" x14ac:dyDescent="0.25">
      <c r="A413" t="s">
        <v>403</v>
      </c>
      <c r="B413" t="s">
        <v>404</v>
      </c>
      <c r="C413" t="s">
        <v>405</v>
      </c>
    </row>
    <row r="414" spans="1:3" x14ac:dyDescent="0.25">
      <c r="A414" t="s">
        <v>514</v>
      </c>
      <c r="B414" t="s">
        <v>515</v>
      </c>
      <c r="C414" t="s">
        <v>516</v>
      </c>
    </row>
    <row r="415" spans="1:3" x14ac:dyDescent="0.25">
      <c r="A415" t="s">
        <v>1476</v>
      </c>
      <c r="B415" t="s">
        <v>1477</v>
      </c>
      <c r="C415" t="s">
        <v>1478</v>
      </c>
    </row>
    <row r="416" spans="1:3" x14ac:dyDescent="0.25">
      <c r="A416" t="s">
        <v>1479</v>
      </c>
      <c r="B416" t="s">
        <v>1480</v>
      </c>
      <c r="C416" t="s">
        <v>1481</v>
      </c>
    </row>
    <row r="417" spans="1:3" x14ac:dyDescent="0.25">
      <c r="A417" t="s">
        <v>1482</v>
      </c>
      <c r="B417" t="s">
        <v>1483</v>
      </c>
      <c r="C417" t="s">
        <v>1484</v>
      </c>
    </row>
    <row r="418" spans="1:3" x14ac:dyDescent="0.25">
      <c r="A418" t="s">
        <v>286</v>
      </c>
      <c r="B418" t="s">
        <v>287</v>
      </c>
      <c r="C418" t="s">
        <v>288</v>
      </c>
    </row>
    <row r="419" spans="1:3" x14ac:dyDescent="0.25">
      <c r="A419" t="s">
        <v>781</v>
      </c>
      <c r="B419" t="s">
        <v>782</v>
      </c>
      <c r="C419" t="s">
        <v>783</v>
      </c>
    </row>
    <row r="420" spans="1:3" x14ac:dyDescent="0.25">
      <c r="A420" t="s">
        <v>292</v>
      </c>
      <c r="B420" t="s">
        <v>293</v>
      </c>
      <c r="C420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"/>
    </sheetView>
  </sheetViews>
  <sheetFormatPr defaultRowHeight="15" x14ac:dyDescent="0.25"/>
  <sheetData>
    <row r="1" spans="1:3" x14ac:dyDescent="0.25">
      <c r="A1" t="s">
        <v>1497</v>
      </c>
      <c r="B1" t="s">
        <v>1489</v>
      </c>
      <c r="C1" t="s">
        <v>1490</v>
      </c>
    </row>
    <row r="2" spans="1:3" x14ac:dyDescent="0.25">
      <c r="A2" t="s">
        <v>816</v>
      </c>
      <c r="B2">
        <v>0</v>
      </c>
      <c r="C2" t="s">
        <v>1496</v>
      </c>
    </row>
    <row r="3" spans="1:3" x14ac:dyDescent="0.25">
      <c r="A3" t="s">
        <v>822</v>
      </c>
      <c r="B3">
        <v>5</v>
      </c>
      <c r="C3" t="s">
        <v>1495</v>
      </c>
    </row>
    <row r="4" spans="1:3" x14ac:dyDescent="0.25">
      <c r="A4" t="s">
        <v>821</v>
      </c>
      <c r="B4">
        <v>4</v>
      </c>
      <c r="C4" t="s">
        <v>1494</v>
      </c>
    </row>
    <row r="5" spans="1:3" x14ac:dyDescent="0.25">
      <c r="A5" t="s">
        <v>815</v>
      </c>
      <c r="B5">
        <v>2</v>
      </c>
      <c r="C5" t="s">
        <v>1492</v>
      </c>
    </row>
    <row r="6" spans="1:3" x14ac:dyDescent="0.25">
      <c r="A6" t="s">
        <v>833</v>
      </c>
      <c r="B6">
        <v>1</v>
      </c>
      <c r="C6" t="s">
        <v>1491</v>
      </c>
    </row>
    <row r="7" spans="1:3" x14ac:dyDescent="0.25">
      <c r="A7" t="s">
        <v>817</v>
      </c>
      <c r="B7">
        <v>3</v>
      </c>
      <c r="C7" t="s">
        <v>1493</v>
      </c>
    </row>
  </sheetData>
  <sortState ref="A2:C7"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topLeftCell="A13" zoomScale="80" zoomScaleNormal="80" workbookViewId="0">
      <selection activeCell="E49" sqref="E49"/>
    </sheetView>
  </sheetViews>
  <sheetFormatPr defaultRowHeight="15" x14ac:dyDescent="0.25"/>
  <cols>
    <col min="1" max="1" width="13.140625" bestFit="1" customWidth="1"/>
    <col min="2" max="2" width="37.7109375" customWidth="1"/>
    <col min="3" max="3" width="33" bestFit="1" customWidth="1"/>
    <col min="4" max="4" width="28.7109375" bestFit="1" customWidth="1"/>
    <col min="5" max="5" width="2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B2 &amp; "-" &amp; E2</f>
        <v>rachel-carson-reserve-accipiter-cooperii</v>
      </c>
      <c r="B2" t="s">
        <v>1498</v>
      </c>
      <c r="C2" t="s">
        <v>10</v>
      </c>
      <c r="D2" t="s">
        <v>11</v>
      </c>
      <c r="E2" t="s">
        <v>12</v>
      </c>
      <c r="F2">
        <v>2</v>
      </c>
      <c r="G2">
        <v>0</v>
      </c>
      <c r="H2">
        <v>3</v>
      </c>
      <c r="I2">
        <v>4</v>
      </c>
      <c r="J2" t="s">
        <v>1540</v>
      </c>
    </row>
    <row r="3" spans="1:10" x14ac:dyDescent="0.25">
      <c r="A3" t="str">
        <f>B3 &amp; "-" &amp; E3</f>
        <v>rachel-carson-reserve-accipiter-striatus</v>
      </c>
      <c r="B3" t="s">
        <v>1498</v>
      </c>
      <c r="C3" t="s">
        <v>13</v>
      </c>
      <c r="D3" t="s">
        <v>14</v>
      </c>
      <c r="E3" t="s">
        <v>15</v>
      </c>
      <c r="F3">
        <v>2</v>
      </c>
      <c r="G3">
        <v>0</v>
      </c>
      <c r="H3">
        <v>4</v>
      </c>
      <c r="I3">
        <v>4</v>
      </c>
      <c r="J3" t="s">
        <v>1539</v>
      </c>
    </row>
    <row r="4" spans="1:10" x14ac:dyDescent="0.25">
      <c r="A4" t="str">
        <f>B4 &amp; "-" &amp; E4</f>
        <v>rachel-carson-reserve-actitis-macularius</v>
      </c>
      <c r="B4" t="s">
        <v>1498</v>
      </c>
      <c r="C4" t="s">
        <v>16</v>
      </c>
      <c r="D4" t="s">
        <v>17</v>
      </c>
      <c r="E4" t="s">
        <v>18</v>
      </c>
      <c r="F4">
        <v>3</v>
      </c>
      <c r="G4">
        <v>3</v>
      </c>
      <c r="H4">
        <v>2</v>
      </c>
      <c r="I4">
        <v>0</v>
      </c>
      <c r="J4" t="s">
        <v>1516</v>
      </c>
    </row>
    <row r="5" spans="1:10" x14ac:dyDescent="0.25">
      <c r="A5" t="str">
        <f>B5 &amp; "-" &amp; E5</f>
        <v>rachel-carson-reserve-agelaius-phoeniceus</v>
      </c>
      <c r="B5" t="s">
        <v>1498</v>
      </c>
      <c r="C5" t="s">
        <v>22</v>
      </c>
      <c r="D5" t="s">
        <v>23</v>
      </c>
      <c r="E5" t="s">
        <v>24</v>
      </c>
      <c r="F5">
        <v>5</v>
      </c>
      <c r="G5">
        <v>4</v>
      </c>
      <c r="H5">
        <v>5</v>
      </c>
      <c r="I5">
        <v>5</v>
      </c>
      <c r="J5" t="s">
        <v>1544</v>
      </c>
    </row>
    <row r="6" spans="1:10" x14ac:dyDescent="0.25">
      <c r="A6" t="str">
        <f>B6 &amp; "-" &amp; E6</f>
        <v>rachel-carson-reserve-ammodramus-caudacutus</v>
      </c>
      <c r="B6" t="s">
        <v>1498</v>
      </c>
      <c r="C6" t="s">
        <v>34</v>
      </c>
      <c r="D6" t="s">
        <v>35</v>
      </c>
      <c r="E6" t="s">
        <v>36</v>
      </c>
      <c r="F6">
        <v>4</v>
      </c>
      <c r="G6">
        <v>0</v>
      </c>
      <c r="H6">
        <v>4</v>
      </c>
      <c r="I6">
        <v>5</v>
      </c>
      <c r="J6" t="s">
        <v>1583</v>
      </c>
    </row>
    <row r="7" spans="1:10" x14ac:dyDescent="0.25">
      <c r="A7" t="str">
        <f>B7 &amp; "-" &amp; E7</f>
        <v>rachel-carson-reserve-ammodramus-maritimus</v>
      </c>
      <c r="B7" t="s">
        <v>1498</v>
      </c>
      <c r="C7" t="s">
        <v>37</v>
      </c>
      <c r="D7" t="s">
        <v>38</v>
      </c>
      <c r="E7" t="s">
        <v>39</v>
      </c>
      <c r="F7">
        <v>2</v>
      </c>
      <c r="G7">
        <v>2</v>
      </c>
      <c r="H7">
        <v>4</v>
      </c>
      <c r="I7">
        <v>3</v>
      </c>
      <c r="J7" t="s">
        <v>1587</v>
      </c>
    </row>
    <row r="8" spans="1:10" x14ac:dyDescent="0.25">
      <c r="A8" t="str">
        <f>B8 &amp; "-" &amp; E8</f>
        <v>rachel-carson-reserve-ammodramus-nelsoni</v>
      </c>
      <c r="B8" t="s">
        <v>1498</v>
      </c>
      <c r="C8" t="s">
        <v>40</v>
      </c>
      <c r="D8" t="s">
        <v>41</v>
      </c>
      <c r="E8" t="s">
        <v>42</v>
      </c>
      <c r="F8">
        <v>4</v>
      </c>
      <c r="G8">
        <v>0</v>
      </c>
      <c r="H8">
        <v>5</v>
      </c>
      <c r="I8">
        <v>5</v>
      </c>
      <c r="J8" t="s">
        <v>1589</v>
      </c>
    </row>
    <row r="9" spans="1:10" x14ac:dyDescent="0.25">
      <c r="A9" t="str">
        <f>B9 &amp; "-" &amp; E9</f>
        <v>rachel-carson-reserve-anas-acuta</v>
      </c>
      <c r="B9" t="s">
        <v>1498</v>
      </c>
      <c r="C9" t="s">
        <v>43</v>
      </c>
      <c r="D9" t="s">
        <v>44</v>
      </c>
      <c r="E9" t="s">
        <v>45</v>
      </c>
      <c r="F9">
        <v>1</v>
      </c>
      <c r="G9">
        <v>0</v>
      </c>
      <c r="H9">
        <v>1</v>
      </c>
      <c r="I9">
        <v>1</v>
      </c>
      <c r="J9" t="s">
        <v>1525</v>
      </c>
    </row>
    <row r="10" spans="1:10" x14ac:dyDescent="0.25">
      <c r="A10" t="str">
        <f>B10 &amp; "-" &amp; E10</f>
        <v>rachel-carson-reserve-anas-americana</v>
      </c>
      <c r="B10" t="s">
        <v>1498</v>
      </c>
      <c r="C10" t="s">
        <v>46</v>
      </c>
      <c r="D10" t="s">
        <v>47</v>
      </c>
      <c r="E10" t="s">
        <v>48</v>
      </c>
      <c r="F10">
        <v>2</v>
      </c>
      <c r="G10">
        <v>0</v>
      </c>
      <c r="H10">
        <v>2</v>
      </c>
      <c r="I10">
        <v>2</v>
      </c>
      <c r="J10" t="s">
        <v>1528</v>
      </c>
    </row>
    <row r="11" spans="1:10" x14ac:dyDescent="0.25">
      <c r="A11" t="str">
        <f>B11 &amp; "-" &amp; E11</f>
        <v>rachel-carson-reserve-anas-clypeata</v>
      </c>
      <c r="B11" t="s">
        <v>1498</v>
      </c>
      <c r="C11" t="s">
        <v>49</v>
      </c>
      <c r="D11" t="s">
        <v>50</v>
      </c>
      <c r="E11" t="s">
        <v>51</v>
      </c>
      <c r="F11">
        <v>2</v>
      </c>
      <c r="G11">
        <v>0</v>
      </c>
      <c r="H11">
        <v>1</v>
      </c>
      <c r="I11">
        <v>0</v>
      </c>
      <c r="J11" t="s">
        <v>1527</v>
      </c>
    </row>
    <row r="12" spans="1:10" x14ac:dyDescent="0.25">
      <c r="A12" t="str">
        <f>B12 &amp; "-" &amp; E12</f>
        <v>rachel-carson-reserve-anas-crecca</v>
      </c>
      <c r="B12" t="s">
        <v>1498</v>
      </c>
      <c r="C12" t="s">
        <v>52</v>
      </c>
      <c r="D12" t="s">
        <v>53</v>
      </c>
      <c r="E12" t="s">
        <v>54</v>
      </c>
      <c r="F12">
        <v>2</v>
      </c>
      <c r="G12">
        <v>0</v>
      </c>
      <c r="H12">
        <v>2</v>
      </c>
      <c r="I12">
        <v>3</v>
      </c>
      <c r="J12" t="s">
        <v>1522</v>
      </c>
    </row>
    <row r="13" spans="1:10" x14ac:dyDescent="0.25">
      <c r="A13" t="str">
        <f>B13 &amp; "-" &amp; E13</f>
        <v>rachel-carson-reserve-anas-discors</v>
      </c>
      <c r="B13" t="s">
        <v>1498</v>
      </c>
      <c r="C13" t="s">
        <v>55</v>
      </c>
      <c r="D13" t="s">
        <v>56</v>
      </c>
      <c r="E13" t="s">
        <v>57</v>
      </c>
      <c r="F13">
        <v>3</v>
      </c>
      <c r="G13">
        <v>2</v>
      </c>
      <c r="H13">
        <v>3</v>
      </c>
      <c r="I13">
        <v>0</v>
      </c>
      <c r="J13" t="s">
        <v>1526</v>
      </c>
    </row>
    <row r="14" spans="1:10" x14ac:dyDescent="0.25">
      <c r="A14" t="str">
        <f>B14 &amp; "-" &amp; E14</f>
        <v>rachel-carson-reserve-anas-platyrhynchos</v>
      </c>
      <c r="B14" t="s">
        <v>1498</v>
      </c>
      <c r="C14" t="s">
        <v>58</v>
      </c>
      <c r="D14" t="s">
        <v>59</v>
      </c>
      <c r="E14" t="s">
        <v>60</v>
      </c>
      <c r="F14">
        <v>3</v>
      </c>
      <c r="G14">
        <v>3</v>
      </c>
      <c r="H14">
        <v>3</v>
      </c>
      <c r="I14">
        <v>3</v>
      </c>
      <c r="J14" t="s">
        <v>1524</v>
      </c>
    </row>
    <row r="15" spans="1:10" x14ac:dyDescent="0.25">
      <c r="A15" t="str">
        <f>B15 &amp; "-" &amp; E15</f>
        <v>rachel-carson-reserve-anas-rubripes</v>
      </c>
      <c r="B15" t="s">
        <v>1498</v>
      </c>
      <c r="C15" t="s">
        <v>61</v>
      </c>
      <c r="D15" t="s">
        <v>62</v>
      </c>
      <c r="E15" t="s">
        <v>63</v>
      </c>
      <c r="F15">
        <v>1</v>
      </c>
      <c r="G15">
        <v>0</v>
      </c>
      <c r="H15">
        <v>2</v>
      </c>
      <c r="I15">
        <v>3</v>
      </c>
      <c r="J15" t="s">
        <v>1523</v>
      </c>
    </row>
    <row r="16" spans="1:10" x14ac:dyDescent="0.25">
      <c r="A16" t="str">
        <f>B16 &amp; "-" &amp; E16</f>
        <v>rachel-carson-reserve-anas-strepera</v>
      </c>
      <c r="B16" t="s">
        <v>1498</v>
      </c>
      <c r="C16" t="s">
        <v>64</v>
      </c>
      <c r="D16" t="s">
        <v>65</v>
      </c>
      <c r="E16" t="s">
        <v>66</v>
      </c>
      <c r="F16">
        <v>1</v>
      </c>
      <c r="G16">
        <v>0</v>
      </c>
      <c r="H16">
        <v>1</v>
      </c>
      <c r="I16">
        <v>1</v>
      </c>
      <c r="J16" t="s">
        <v>1525</v>
      </c>
    </row>
    <row r="17" spans="1:10" x14ac:dyDescent="0.25">
      <c r="A17" t="str">
        <f>B17 &amp; "-" &amp; E17</f>
        <v>rachel-carson-reserve-anthus-rubescens</v>
      </c>
      <c r="B17" t="s">
        <v>1498</v>
      </c>
      <c r="C17" t="s">
        <v>67</v>
      </c>
      <c r="D17" t="s">
        <v>68</v>
      </c>
      <c r="E17" t="s">
        <v>69</v>
      </c>
      <c r="F17">
        <v>0</v>
      </c>
      <c r="G17">
        <v>0</v>
      </c>
      <c r="H17">
        <v>2</v>
      </c>
      <c r="I17">
        <v>2</v>
      </c>
      <c r="J17" t="s">
        <v>1543</v>
      </c>
    </row>
    <row r="18" spans="1:10" x14ac:dyDescent="0.25">
      <c r="A18" t="str">
        <f>B18 &amp; "-" &amp; E18</f>
        <v>rachel-carson-reserve-archilochus-colubris</v>
      </c>
      <c r="B18" t="s">
        <v>1498</v>
      </c>
      <c r="C18" t="s">
        <v>70</v>
      </c>
      <c r="D18" t="s">
        <v>71</v>
      </c>
      <c r="E18" t="s">
        <v>72</v>
      </c>
      <c r="F18">
        <v>2</v>
      </c>
      <c r="G18">
        <v>2</v>
      </c>
      <c r="H18">
        <v>2</v>
      </c>
      <c r="I18">
        <v>0</v>
      </c>
      <c r="J18" t="s">
        <v>1511</v>
      </c>
    </row>
    <row r="19" spans="1:10" x14ac:dyDescent="0.25">
      <c r="A19" t="str">
        <f>B19 &amp; "-" &amp; E19</f>
        <v>rachel-carson-reserve-ardea-alba</v>
      </c>
      <c r="B19" t="s">
        <v>1498</v>
      </c>
      <c r="C19" t="s">
        <v>73</v>
      </c>
      <c r="D19" t="s">
        <v>74</v>
      </c>
      <c r="E19" t="s">
        <v>75</v>
      </c>
      <c r="F19">
        <v>5</v>
      </c>
      <c r="G19">
        <v>5</v>
      </c>
      <c r="H19">
        <v>5</v>
      </c>
      <c r="I19">
        <v>4</v>
      </c>
      <c r="J19" t="s">
        <v>1513</v>
      </c>
    </row>
    <row r="20" spans="1:10" x14ac:dyDescent="0.25">
      <c r="A20" t="str">
        <f>B20 &amp; "-" &amp; E20</f>
        <v>rachel-carson-reserve-ardea-herodias</v>
      </c>
      <c r="B20" t="s">
        <v>1498</v>
      </c>
      <c r="C20" t="s">
        <v>76</v>
      </c>
      <c r="D20" t="s">
        <v>77</v>
      </c>
      <c r="E20" t="s">
        <v>78</v>
      </c>
      <c r="F20">
        <v>4</v>
      </c>
      <c r="G20">
        <v>3</v>
      </c>
      <c r="H20">
        <v>4</v>
      </c>
      <c r="I20">
        <v>5</v>
      </c>
      <c r="J20" t="s">
        <v>1512</v>
      </c>
    </row>
    <row r="21" spans="1:10" x14ac:dyDescent="0.25">
      <c r="A21" t="str">
        <f>B21 &amp; "-" &amp; E21</f>
        <v>rachel-carson-reserve-arenaria-interpres</v>
      </c>
      <c r="B21" t="s">
        <v>1498</v>
      </c>
      <c r="C21" t="s">
        <v>79</v>
      </c>
      <c r="D21" t="s">
        <v>80</v>
      </c>
      <c r="E21" t="s">
        <v>81</v>
      </c>
      <c r="F21">
        <v>5</v>
      </c>
      <c r="G21">
        <v>4</v>
      </c>
      <c r="H21">
        <v>5</v>
      </c>
      <c r="I21">
        <v>5</v>
      </c>
      <c r="J21" t="s">
        <v>1544</v>
      </c>
    </row>
    <row r="22" spans="1:10" x14ac:dyDescent="0.25">
      <c r="A22" t="str">
        <f>B22 &amp; "-" &amp; E22</f>
        <v>rachel-carson-reserve-asio-flammeus</v>
      </c>
      <c r="B22" t="s">
        <v>1498</v>
      </c>
      <c r="C22" t="s">
        <v>82</v>
      </c>
      <c r="D22" t="s">
        <v>83</v>
      </c>
      <c r="E22" t="s">
        <v>84</v>
      </c>
      <c r="F22">
        <v>1</v>
      </c>
      <c r="G22">
        <v>0</v>
      </c>
      <c r="H22">
        <v>1</v>
      </c>
      <c r="I22">
        <v>1</v>
      </c>
      <c r="J22" t="s">
        <v>1525</v>
      </c>
    </row>
    <row r="23" spans="1:10" x14ac:dyDescent="0.25">
      <c r="A23" t="str">
        <f>B23 &amp; "-" &amp; E23</f>
        <v>rachel-carson-reserve-aythya-affinis</v>
      </c>
      <c r="B23" t="s">
        <v>1498</v>
      </c>
      <c r="C23" t="s">
        <v>85</v>
      </c>
      <c r="D23" t="s">
        <v>86</v>
      </c>
      <c r="E23" t="s">
        <v>87</v>
      </c>
      <c r="F23">
        <v>2</v>
      </c>
      <c r="G23">
        <v>0</v>
      </c>
      <c r="H23">
        <v>2</v>
      </c>
      <c r="I23">
        <v>3</v>
      </c>
      <c r="J23" t="s">
        <v>1522</v>
      </c>
    </row>
    <row r="24" spans="1:10" x14ac:dyDescent="0.25">
      <c r="A24" t="str">
        <f>B24 &amp; "-" &amp; E24</f>
        <v>rachel-carson-reserve-aythya-americana</v>
      </c>
      <c r="B24" t="s">
        <v>1498</v>
      </c>
      <c r="C24" t="s">
        <v>88</v>
      </c>
      <c r="D24" t="s">
        <v>89</v>
      </c>
      <c r="E24" t="s">
        <v>90</v>
      </c>
      <c r="F24">
        <v>1</v>
      </c>
      <c r="G24">
        <v>0</v>
      </c>
      <c r="H24">
        <v>0</v>
      </c>
      <c r="I24">
        <v>1</v>
      </c>
      <c r="J24" t="s">
        <v>1529</v>
      </c>
    </row>
    <row r="25" spans="1:10" x14ac:dyDescent="0.25">
      <c r="A25" t="str">
        <f>B25 &amp; "-" &amp; E25</f>
        <v>rachel-carson-reserve-aythya-collaris</v>
      </c>
      <c r="B25" t="s">
        <v>1498</v>
      </c>
      <c r="C25" t="s">
        <v>91</v>
      </c>
      <c r="D25" t="s">
        <v>92</v>
      </c>
      <c r="E25" t="s">
        <v>93</v>
      </c>
      <c r="F25">
        <v>4</v>
      </c>
      <c r="G25">
        <v>4</v>
      </c>
      <c r="H25">
        <v>4</v>
      </c>
      <c r="I25">
        <v>4</v>
      </c>
      <c r="J25" t="s">
        <v>1547</v>
      </c>
    </row>
    <row r="26" spans="1:10" x14ac:dyDescent="0.25">
      <c r="A26" t="str">
        <f>B26 &amp; "-" &amp; E26</f>
        <v>rachel-carson-reserve-aythya-marila</v>
      </c>
      <c r="B26" t="s">
        <v>1498</v>
      </c>
      <c r="C26" t="s">
        <v>94</v>
      </c>
      <c r="D26" t="s">
        <v>95</v>
      </c>
      <c r="E26" t="s">
        <v>96</v>
      </c>
      <c r="F26">
        <v>2</v>
      </c>
      <c r="G26">
        <v>0</v>
      </c>
      <c r="H26">
        <v>0</v>
      </c>
      <c r="I26">
        <v>2</v>
      </c>
      <c r="J26" t="s">
        <v>1530</v>
      </c>
    </row>
    <row r="27" spans="1:10" x14ac:dyDescent="0.25">
      <c r="A27" t="str">
        <f>B27 &amp; "-" &amp; E27</f>
        <v>rachel-carson-reserve-baeolophus-bicolor</v>
      </c>
      <c r="B27" t="s">
        <v>1498</v>
      </c>
      <c r="C27" t="s">
        <v>100</v>
      </c>
      <c r="D27" t="s">
        <v>101</v>
      </c>
      <c r="E27" t="s">
        <v>102</v>
      </c>
      <c r="F27">
        <v>3</v>
      </c>
      <c r="G27">
        <v>3</v>
      </c>
      <c r="H27">
        <v>3</v>
      </c>
      <c r="I27">
        <v>3</v>
      </c>
      <c r="J27" t="s">
        <v>1524</v>
      </c>
    </row>
    <row r="28" spans="1:10" x14ac:dyDescent="0.25">
      <c r="A28" t="str">
        <f>B28 &amp; "-" &amp; E28</f>
        <v>rachel-carson-reserve-bombycilla-cedrorum</v>
      </c>
      <c r="B28" t="s">
        <v>1498</v>
      </c>
      <c r="C28" t="s">
        <v>103</v>
      </c>
      <c r="D28" t="s">
        <v>104</v>
      </c>
      <c r="E28" t="s">
        <v>105</v>
      </c>
      <c r="F28">
        <v>3</v>
      </c>
      <c r="G28">
        <v>0</v>
      </c>
      <c r="H28">
        <v>2</v>
      </c>
      <c r="I28">
        <v>3</v>
      </c>
      <c r="J28" t="s">
        <v>1502</v>
      </c>
    </row>
    <row r="29" spans="1:10" x14ac:dyDescent="0.25">
      <c r="A29" t="str">
        <f>B29 &amp; "-" &amp; E29</f>
        <v>rachel-carson-reserve-bonasa-umbellus</v>
      </c>
      <c r="B29" t="s">
        <v>1498</v>
      </c>
      <c r="C29" t="s">
        <v>1360</v>
      </c>
      <c r="D29" t="s">
        <v>1361</v>
      </c>
      <c r="E29" t="s">
        <v>1362</v>
      </c>
      <c r="F29">
        <v>5</v>
      </c>
      <c r="G29">
        <v>5</v>
      </c>
      <c r="H29">
        <v>5</v>
      </c>
      <c r="I29">
        <v>5</v>
      </c>
      <c r="J29" t="s">
        <v>1506</v>
      </c>
    </row>
    <row r="30" spans="1:10" x14ac:dyDescent="0.25">
      <c r="A30" t="str">
        <f>B30 &amp; "-" &amp; E30</f>
        <v>rachel-carson-reserve-botaurus-lentiginosus</v>
      </c>
      <c r="B30" t="s">
        <v>1498</v>
      </c>
      <c r="C30" t="s">
        <v>106</v>
      </c>
      <c r="D30" t="s">
        <v>107</v>
      </c>
      <c r="E30" t="s">
        <v>108</v>
      </c>
      <c r="F30">
        <v>2</v>
      </c>
      <c r="G30">
        <v>0</v>
      </c>
      <c r="H30">
        <v>2</v>
      </c>
      <c r="I30">
        <v>1</v>
      </c>
      <c r="J30" t="s">
        <v>1510</v>
      </c>
    </row>
    <row r="31" spans="1:10" x14ac:dyDescent="0.25">
      <c r="A31" t="str">
        <f>B31 &amp; "-" &amp; E31</f>
        <v>rachel-carson-reserve-branta-bernicla</v>
      </c>
      <c r="B31" t="s">
        <v>1498</v>
      </c>
      <c r="C31" t="s">
        <v>109</v>
      </c>
      <c r="D31" t="s">
        <v>110</v>
      </c>
      <c r="E31" t="s">
        <v>111</v>
      </c>
      <c r="F31">
        <v>0</v>
      </c>
      <c r="G31">
        <v>0</v>
      </c>
      <c r="H31">
        <v>0</v>
      </c>
      <c r="I31">
        <v>1</v>
      </c>
      <c r="J31" t="s">
        <v>1520</v>
      </c>
    </row>
    <row r="32" spans="1:10" x14ac:dyDescent="0.25">
      <c r="A32" t="str">
        <f>B32 &amp; "-" &amp; E32</f>
        <v>rachel-carson-reserve-branta-canadensis</v>
      </c>
      <c r="B32" t="s">
        <v>1498</v>
      </c>
      <c r="C32" t="s">
        <v>112</v>
      </c>
      <c r="D32" t="s">
        <v>113</v>
      </c>
      <c r="E32" t="s">
        <v>114</v>
      </c>
      <c r="F32">
        <v>2</v>
      </c>
      <c r="G32">
        <v>2</v>
      </c>
      <c r="H32">
        <v>2</v>
      </c>
      <c r="I32">
        <v>2</v>
      </c>
      <c r="J32" t="s">
        <v>1521</v>
      </c>
    </row>
    <row r="33" spans="1:10" x14ac:dyDescent="0.25">
      <c r="A33" t="str">
        <f>B33 &amp; "-" &amp; E33</f>
        <v>rachel-carson-reserve-bubo-virginianus</v>
      </c>
      <c r="B33" t="s">
        <v>1498</v>
      </c>
      <c r="C33" t="s">
        <v>115</v>
      </c>
      <c r="D33" t="s">
        <v>116</v>
      </c>
      <c r="E33" t="s">
        <v>117</v>
      </c>
      <c r="F33">
        <v>3</v>
      </c>
      <c r="G33">
        <v>3</v>
      </c>
      <c r="H33">
        <v>3</v>
      </c>
      <c r="I33">
        <v>3</v>
      </c>
      <c r="J33" t="s">
        <v>1524</v>
      </c>
    </row>
    <row r="34" spans="1:10" x14ac:dyDescent="0.25">
      <c r="A34" t="str">
        <f>B34 &amp; "-" &amp; E34</f>
        <v>rachel-carson-reserve-bubulcus-ibis</v>
      </c>
      <c r="B34" t="s">
        <v>1498</v>
      </c>
      <c r="C34" t="s">
        <v>118</v>
      </c>
      <c r="D34" t="s">
        <v>119</v>
      </c>
      <c r="E34" t="s">
        <v>120</v>
      </c>
      <c r="F34">
        <v>3</v>
      </c>
      <c r="G34">
        <v>3</v>
      </c>
      <c r="H34">
        <v>2</v>
      </c>
      <c r="I34">
        <v>0</v>
      </c>
      <c r="J34" t="s">
        <v>1516</v>
      </c>
    </row>
    <row r="35" spans="1:10" x14ac:dyDescent="0.25">
      <c r="A35" t="str">
        <f>B35 &amp; "-" &amp; E35</f>
        <v>rachel-carson-reserve-bucephala-albeola</v>
      </c>
      <c r="B35" t="s">
        <v>1498</v>
      </c>
      <c r="C35" t="s">
        <v>121</v>
      </c>
      <c r="D35" t="s">
        <v>122</v>
      </c>
      <c r="E35" t="s">
        <v>123</v>
      </c>
      <c r="F35">
        <v>3</v>
      </c>
      <c r="G35">
        <v>0</v>
      </c>
      <c r="H35">
        <v>2</v>
      </c>
      <c r="I35">
        <v>5</v>
      </c>
      <c r="J35" t="s">
        <v>1533</v>
      </c>
    </row>
    <row r="36" spans="1:10" x14ac:dyDescent="0.25">
      <c r="A36" t="str">
        <f>B36 &amp; "-" &amp; E36</f>
        <v>rachel-carson-reserve-bucephala-clangula</v>
      </c>
      <c r="B36" t="s">
        <v>1498</v>
      </c>
      <c r="C36" t="s">
        <v>124</v>
      </c>
      <c r="D36" t="s">
        <v>125</v>
      </c>
      <c r="E36" t="s">
        <v>126</v>
      </c>
      <c r="F36">
        <v>2</v>
      </c>
      <c r="G36">
        <v>0</v>
      </c>
      <c r="H36">
        <v>0</v>
      </c>
      <c r="I36">
        <v>2</v>
      </c>
      <c r="J36" t="s">
        <v>1530</v>
      </c>
    </row>
    <row r="37" spans="1:10" x14ac:dyDescent="0.25">
      <c r="A37" t="str">
        <f>B37 &amp; "-" &amp; E37</f>
        <v>rachel-carson-reserve-buteo-jamaicensis</v>
      </c>
      <c r="B37" t="s">
        <v>1498</v>
      </c>
      <c r="C37" t="s">
        <v>127</v>
      </c>
      <c r="D37" t="s">
        <v>128</v>
      </c>
      <c r="E37" t="s">
        <v>129</v>
      </c>
      <c r="F37">
        <v>2</v>
      </c>
      <c r="G37">
        <v>0</v>
      </c>
      <c r="H37">
        <v>3</v>
      </c>
      <c r="I37">
        <v>4</v>
      </c>
      <c r="J37" t="s">
        <v>1540</v>
      </c>
    </row>
    <row r="38" spans="1:10" x14ac:dyDescent="0.25">
      <c r="A38" t="str">
        <f>B38 &amp; "-" &amp; E38</f>
        <v>rachel-carson-reserve-butorides-virescens</v>
      </c>
      <c r="B38" t="s">
        <v>1498</v>
      </c>
      <c r="C38" t="s">
        <v>136</v>
      </c>
      <c r="D38" t="s">
        <v>137</v>
      </c>
      <c r="E38" t="s">
        <v>138</v>
      </c>
      <c r="F38">
        <v>4</v>
      </c>
      <c r="G38">
        <v>4</v>
      </c>
      <c r="H38">
        <v>3</v>
      </c>
      <c r="I38">
        <v>0</v>
      </c>
      <c r="J38" t="s">
        <v>1517</v>
      </c>
    </row>
    <row r="39" spans="1:10" x14ac:dyDescent="0.25">
      <c r="A39" t="str">
        <f>B39 &amp; "-" &amp; E39</f>
        <v>rachel-carson-reserve-calidris-alba</v>
      </c>
      <c r="B39" t="s">
        <v>1498</v>
      </c>
      <c r="C39" t="s">
        <v>139</v>
      </c>
      <c r="D39" t="s">
        <v>140</v>
      </c>
      <c r="E39" t="s">
        <v>141</v>
      </c>
      <c r="F39">
        <v>5</v>
      </c>
      <c r="G39">
        <v>3</v>
      </c>
      <c r="H39">
        <v>5</v>
      </c>
      <c r="I39">
        <v>5</v>
      </c>
      <c r="J39" t="s">
        <v>1550</v>
      </c>
    </row>
    <row r="40" spans="1:10" x14ac:dyDescent="0.25">
      <c r="A40" t="str">
        <f>B40 &amp; "-" &amp; E40</f>
        <v>rachel-carson-reserve-calidris-alpina</v>
      </c>
      <c r="B40" t="s">
        <v>1498</v>
      </c>
      <c r="C40" t="s">
        <v>142</v>
      </c>
      <c r="D40" t="s">
        <v>143</v>
      </c>
      <c r="E40" t="s">
        <v>144</v>
      </c>
      <c r="F40">
        <v>5</v>
      </c>
      <c r="G40">
        <v>2</v>
      </c>
      <c r="H40">
        <v>4</v>
      </c>
      <c r="I40">
        <v>5</v>
      </c>
      <c r="J40" t="s">
        <v>1553</v>
      </c>
    </row>
    <row r="41" spans="1:10" x14ac:dyDescent="0.25">
      <c r="A41" t="str">
        <f>B41 &amp; "-" &amp; E41</f>
        <v>rachel-carson-reserve-calidris-canutus</v>
      </c>
      <c r="B41" t="s">
        <v>1498</v>
      </c>
      <c r="C41" t="s">
        <v>145</v>
      </c>
      <c r="D41" t="s">
        <v>146</v>
      </c>
      <c r="E41" t="s">
        <v>147</v>
      </c>
      <c r="F41">
        <v>3</v>
      </c>
      <c r="G41">
        <v>3</v>
      </c>
      <c r="H41">
        <v>3</v>
      </c>
      <c r="I41">
        <v>3</v>
      </c>
      <c r="J41" t="s">
        <v>1524</v>
      </c>
    </row>
    <row r="42" spans="1:10" x14ac:dyDescent="0.25">
      <c r="A42" t="str">
        <f>B42 &amp; "-" &amp; E42</f>
        <v>rachel-carson-reserve-calidris-fuscicollis</v>
      </c>
      <c r="B42" t="s">
        <v>1498</v>
      </c>
      <c r="C42" t="s">
        <v>148</v>
      </c>
      <c r="D42" t="s">
        <v>149</v>
      </c>
      <c r="E42" t="s">
        <v>150</v>
      </c>
      <c r="F42">
        <v>2</v>
      </c>
      <c r="G42">
        <v>2</v>
      </c>
      <c r="H42">
        <v>1</v>
      </c>
      <c r="I42">
        <v>0</v>
      </c>
      <c r="J42" t="s">
        <v>1552</v>
      </c>
    </row>
    <row r="43" spans="1:10" x14ac:dyDescent="0.25">
      <c r="A43" t="str">
        <f>B43 &amp; "-" &amp; E43</f>
        <v>rachel-carson-reserve-calidris-himantopus</v>
      </c>
      <c r="B43" t="s">
        <v>1498</v>
      </c>
      <c r="C43" t="s">
        <v>151</v>
      </c>
      <c r="D43" t="s">
        <v>152</v>
      </c>
      <c r="E43" t="s">
        <v>153</v>
      </c>
      <c r="F43">
        <v>1</v>
      </c>
      <c r="G43">
        <v>2</v>
      </c>
      <c r="H43">
        <v>1</v>
      </c>
      <c r="I43">
        <v>0</v>
      </c>
      <c r="J43" t="s">
        <v>1554</v>
      </c>
    </row>
    <row r="44" spans="1:10" x14ac:dyDescent="0.25">
      <c r="A44" t="str">
        <f>B44 &amp; "-" &amp; E44</f>
        <v>rachel-carson-reserve-calidris-mauri</v>
      </c>
      <c r="B44" t="s">
        <v>1498</v>
      </c>
      <c r="C44" t="s">
        <v>154</v>
      </c>
      <c r="D44" t="s">
        <v>155</v>
      </c>
      <c r="E44" t="s">
        <v>156</v>
      </c>
      <c r="F44">
        <v>4</v>
      </c>
      <c r="G44">
        <v>4</v>
      </c>
      <c r="H44">
        <v>5</v>
      </c>
      <c r="I44">
        <v>5</v>
      </c>
      <c r="J44" t="s">
        <v>1518</v>
      </c>
    </row>
    <row r="45" spans="1:10" x14ac:dyDescent="0.25">
      <c r="A45" t="str">
        <f>B45 &amp; "-" &amp; E45</f>
        <v>rachel-carson-reserve-calidris-melanotos</v>
      </c>
      <c r="B45" t="s">
        <v>1498</v>
      </c>
      <c r="C45" t="s">
        <v>157</v>
      </c>
      <c r="D45" t="s">
        <v>158</v>
      </c>
      <c r="E45" t="s">
        <v>159</v>
      </c>
      <c r="F45">
        <v>2</v>
      </c>
      <c r="G45">
        <v>2</v>
      </c>
      <c r="H45">
        <v>2</v>
      </c>
      <c r="I45">
        <v>0</v>
      </c>
      <c r="J45" t="s">
        <v>1511</v>
      </c>
    </row>
    <row r="46" spans="1:10" x14ac:dyDescent="0.25">
      <c r="A46" t="str">
        <f>B46 &amp; "-" &amp; E46</f>
        <v>rachel-carson-reserve-calidris-minutilla</v>
      </c>
      <c r="B46" t="s">
        <v>1498</v>
      </c>
      <c r="C46" t="s">
        <v>160</v>
      </c>
      <c r="D46" t="s">
        <v>161</v>
      </c>
      <c r="E46" t="s">
        <v>162</v>
      </c>
      <c r="F46">
        <v>4</v>
      </c>
      <c r="G46">
        <v>4</v>
      </c>
      <c r="H46">
        <v>4</v>
      </c>
      <c r="I46">
        <v>3</v>
      </c>
      <c r="J46" t="s">
        <v>1514</v>
      </c>
    </row>
    <row r="47" spans="1:10" x14ac:dyDescent="0.25">
      <c r="A47" t="str">
        <f>B47 &amp; "-" &amp; E47</f>
        <v>rachel-carson-reserve-calidris-pusilla</v>
      </c>
      <c r="B47" t="s">
        <v>1498</v>
      </c>
      <c r="C47" t="s">
        <v>163</v>
      </c>
      <c r="D47" t="s">
        <v>164</v>
      </c>
      <c r="E47" t="s">
        <v>165</v>
      </c>
      <c r="F47">
        <v>4</v>
      </c>
      <c r="G47">
        <v>3</v>
      </c>
      <c r="H47">
        <v>3</v>
      </c>
      <c r="I47">
        <v>0</v>
      </c>
      <c r="J47" t="s">
        <v>1551</v>
      </c>
    </row>
    <row r="48" spans="1:10" x14ac:dyDescent="0.25">
      <c r="A48" t="str">
        <f>B48 &amp; "-" &amp; E48</f>
        <v>rachel-carson-reserve-caprimulgus-carolinensis</v>
      </c>
      <c r="B48" t="s">
        <v>1498</v>
      </c>
      <c r="C48" t="s">
        <v>169</v>
      </c>
      <c r="D48" t="s">
        <v>170</v>
      </c>
      <c r="E48" t="s">
        <v>171</v>
      </c>
      <c r="F48">
        <v>2</v>
      </c>
      <c r="G48">
        <v>2</v>
      </c>
      <c r="H48">
        <v>0</v>
      </c>
      <c r="I48">
        <v>0</v>
      </c>
      <c r="J48" t="s">
        <v>1503</v>
      </c>
    </row>
    <row r="49" spans="1:10" x14ac:dyDescent="0.25">
      <c r="A49" t="str">
        <f>B49 &amp; "-" &amp; E49</f>
        <v>rachel-carson-reserve-cardinalis-cardinalis</v>
      </c>
      <c r="B49" t="s">
        <v>1498</v>
      </c>
      <c r="C49" t="s">
        <v>175</v>
      </c>
      <c r="D49" t="s">
        <v>176</v>
      </c>
      <c r="E49" t="s">
        <v>177</v>
      </c>
      <c r="F49">
        <v>5</v>
      </c>
      <c r="G49">
        <v>5</v>
      </c>
      <c r="H49">
        <v>5</v>
      </c>
      <c r="I49">
        <v>5</v>
      </c>
      <c r="J49" t="s">
        <v>1506</v>
      </c>
    </row>
    <row r="50" spans="1:10" x14ac:dyDescent="0.25">
      <c r="A50" t="str">
        <f>B50 &amp; "-" &amp; E50</f>
        <v>rachel-carson-reserve-cathartes-aura</v>
      </c>
      <c r="B50" t="s">
        <v>1498</v>
      </c>
      <c r="C50" t="s">
        <v>190</v>
      </c>
      <c r="D50" t="s">
        <v>191</v>
      </c>
      <c r="E50" t="s">
        <v>192</v>
      </c>
      <c r="F50">
        <v>5</v>
      </c>
      <c r="G50">
        <v>5</v>
      </c>
      <c r="H50">
        <v>5</v>
      </c>
      <c r="I50">
        <v>5</v>
      </c>
      <c r="J50" t="s">
        <v>1506</v>
      </c>
    </row>
    <row r="51" spans="1:10" x14ac:dyDescent="0.25">
      <c r="A51" t="str">
        <f>B51 &amp; "-" &amp; E51</f>
        <v>rachel-carson-reserve-catharus-guttatus</v>
      </c>
      <c r="B51" t="s">
        <v>1498</v>
      </c>
      <c r="C51" t="s">
        <v>196</v>
      </c>
      <c r="D51" t="s">
        <v>197</v>
      </c>
      <c r="E51" t="s">
        <v>198</v>
      </c>
      <c r="F51">
        <v>2</v>
      </c>
      <c r="G51">
        <v>0</v>
      </c>
      <c r="H51">
        <v>2</v>
      </c>
      <c r="I51">
        <v>3</v>
      </c>
      <c r="J51" t="s">
        <v>1522</v>
      </c>
    </row>
    <row r="52" spans="1:10" x14ac:dyDescent="0.25">
      <c r="A52" t="str">
        <f>B52 &amp; "-" &amp; E52</f>
        <v>rachel-carson-reserve-ceryle-alcyon</v>
      </c>
      <c r="B52" t="s">
        <v>1498</v>
      </c>
      <c r="C52" t="s">
        <v>208</v>
      </c>
      <c r="D52" t="s">
        <v>209</v>
      </c>
      <c r="E52" t="s">
        <v>210</v>
      </c>
      <c r="F52">
        <v>2</v>
      </c>
      <c r="G52">
        <v>2</v>
      </c>
      <c r="H52">
        <v>3</v>
      </c>
      <c r="I52">
        <v>4</v>
      </c>
      <c r="J52" t="s">
        <v>1566</v>
      </c>
    </row>
    <row r="53" spans="1:10" x14ac:dyDescent="0.25">
      <c r="A53" t="str">
        <f>B53 &amp; "-" &amp; E53</f>
        <v>rachel-carson-reserve-chaetura-pelagica</v>
      </c>
      <c r="B53" t="s">
        <v>1498</v>
      </c>
      <c r="C53" t="s">
        <v>211</v>
      </c>
      <c r="D53" t="s">
        <v>212</v>
      </c>
      <c r="E53" t="s">
        <v>213</v>
      </c>
      <c r="F53">
        <v>5</v>
      </c>
      <c r="G53">
        <v>5</v>
      </c>
      <c r="H53">
        <v>3</v>
      </c>
      <c r="I53">
        <v>0</v>
      </c>
      <c r="J53" t="s">
        <v>1565</v>
      </c>
    </row>
    <row r="54" spans="1:10" x14ac:dyDescent="0.25">
      <c r="A54" t="str">
        <f>B54 &amp; "-" &amp; E54</f>
        <v>rachel-carson-reserve-charadrius-melodus</v>
      </c>
      <c r="B54" t="s">
        <v>1498</v>
      </c>
      <c r="C54" t="s">
        <v>214</v>
      </c>
      <c r="D54" t="s">
        <v>215</v>
      </c>
      <c r="E54" t="s">
        <v>216</v>
      </c>
      <c r="F54">
        <v>3</v>
      </c>
      <c r="G54">
        <v>2</v>
      </c>
      <c r="H54">
        <v>4</v>
      </c>
      <c r="I54">
        <v>4</v>
      </c>
      <c r="J54" t="s">
        <v>1546</v>
      </c>
    </row>
    <row r="55" spans="1:10" x14ac:dyDescent="0.25">
      <c r="A55" t="str">
        <f>B55 &amp; "-" &amp; E55</f>
        <v>rachel-carson-reserve-charadrius-semipalmatus</v>
      </c>
      <c r="B55" t="s">
        <v>1498</v>
      </c>
      <c r="C55" t="s">
        <v>217</v>
      </c>
      <c r="D55" t="s">
        <v>218</v>
      </c>
      <c r="E55" t="s">
        <v>219</v>
      </c>
      <c r="F55">
        <v>5</v>
      </c>
      <c r="G55">
        <v>4</v>
      </c>
      <c r="H55">
        <v>5</v>
      </c>
      <c r="I55">
        <v>5</v>
      </c>
      <c r="J55" t="s">
        <v>1544</v>
      </c>
    </row>
    <row r="56" spans="1:10" x14ac:dyDescent="0.25">
      <c r="A56" t="str">
        <f>B56 &amp; "-" &amp; E56</f>
        <v>rachel-carson-reserve-charadrius-vociferus</v>
      </c>
      <c r="B56" t="s">
        <v>1498</v>
      </c>
      <c r="C56" t="s">
        <v>220</v>
      </c>
      <c r="D56" t="s">
        <v>221</v>
      </c>
      <c r="E56" t="s">
        <v>222</v>
      </c>
      <c r="F56">
        <v>4</v>
      </c>
      <c r="G56">
        <v>4</v>
      </c>
      <c r="H56">
        <v>4</v>
      </c>
      <c r="I56">
        <v>4</v>
      </c>
      <c r="J56" t="s">
        <v>1547</v>
      </c>
    </row>
    <row r="57" spans="1:10" x14ac:dyDescent="0.25">
      <c r="A57" t="str">
        <f>B57 &amp; "-" &amp; E57</f>
        <v>rachel-carson-reserve-charadrius-wilsonia</v>
      </c>
      <c r="B57" t="s">
        <v>1498</v>
      </c>
      <c r="C57" t="s">
        <v>1038</v>
      </c>
      <c r="D57" t="s">
        <v>1468</v>
      </c>
      <c r="E57" t="s">
        <v>1469</v>
      </c>
      <c r="F57">
        <v>4</v>
      </c>
      <c r="G57">
        <v>5</v>
      </c>
      <c r="H57">
        <v>3</v>
      </c>
      <c r="I57">
        <v>2</v>
      </c>
      <c r="J57" t="s">
        <v>1545</v>
      </c>
    </row>
    <row r="58" spans="1:10" x14ac:dyDescent="0.25">
      <c r="A58" t="str">
        <f>B58 &amp; "-" &amp; E58</f>
        <v>rachel-carson-reserve-chlidonias-niger</v>
      </c>
      <c r="B58" t="s">
        <v>1498</v>
      </c>
      <c r="C58" t="s">
        <v>226</v>
      </c>
      <c r="D58" t="s">
        <v>227</v>
      </c>
      <c r="E58" t="s">
        <v>228</v>
      </c>
      <c r="F58">
        <v>1</v>
      </c>
      <c r="G58">
        <v>3</v>
      </c>
      <c r="H58">
        <v>2</v>
      </c>
      <c r="I58">
        <v>0</v>
      </c>
      <c r="J58" t="s">
        <v>1562</v>
      </c>
    </row>
    <row r="59" spans="1:10" x14ac:dyDescent="0.25">
      <c r="A59" t="str">
        <f>B59 &amp; "-" &amp; E59</f>
        <v>rachel-carson-reserve-chordeiles-minor</v>
      </c>
      <c r="B59" t="s">
        <v>1498</v>
      </c>
      <c r="C59" t="s">
        <v>232</v>
      </c>
      <c r="D59" t="s">
        <v>233</v>
      </c>
      <c r="E59" t="s">
        <v>234</v>
      </c>
      <c r="F59">
        <v>3</v>
      </c>
      <c r="G59">
        <v>3</v>
      </c>
      <c r="H59">
        <v>2</v>
      </c>
      <c r="I59">
        <v>0</v>
      </c>
      <c r="J59" t="s">
        <v>1516</v>
      </c>
    </row>
    <row r="60" spans="1:10" x14ac:dyDescent="0.25">
      <c r="A60" t="str">
        <f>B60 &amp; "-" &amp; E60</f>
        <v>rachel-carson-reserve-circus-cyaneus</v>
      </c>
      <c r="B60" t="s">
        <v>1498</v>
      </c>
      <c r="C60" t="s">
        <v>235</v>
      </c>
      <c r="D60" t="s">
        <v>236</v>
      </c>
      <c r="E60" t="s">
        <v>237</v>
      </c>
      <c r="F60">
        <v>3</v>
      </c>
      <c r="G60">
        <v>1</v>
      </c>
      <c r="H60">
        <v>4</v>
      </c>
      <c r="I60">
        <v>4</v>
      </c>
      <c r="J60" t="s">
        <v>1538</v>
      </c>
    </row>
    <row r="61" spans="1:10" x14ac:dyDescent="0.25">
      <c r="A61" t="str">
        <f>B61 &amp; "-" &amp; E61</f>
        <v>rachel-carson-reserve-cistothorus-palustris</v>
      </c>
      <c r="B61" t="s">
        <v>1498</v>
      </c>
      <c r="C61" t="s">
        <v>238</v>
      </c>
      <c r="D61" t="s">
        <v>239</v>
      </c>
      <c r="E61" t="s">
        <v>240</v>
      </c>
      <c r="F61">
        <v>3</v>
      </c>
      <c r="G61">
        <v>0</v>
      </c>
      <c r="H61">
        <v>4</v>
      </c>
      <c r="I61">
        <v>4</v>
      </c>
      <c r="J61" t="s">
        <v>1580</v>
      </c>
    </row>
    <row r="62" spans="1:10" x14ac:dyDescent="0.25">
      <c r="A62" t="str">
        <f>B62 &amp; "-" &amp; E62</f>
        <v>rachel-carson-reserve-cistothorus-platensis</v>
      </c>
      <c r="B62" t="s">
        <v>1498</v>
      </c>
      <c r="C62" t="s">
        <v>241</v>
      </c>
      <c r="D62" t="s">
        <v>242</v>
      </c>
      <c r="E62" t="s">
        <v>243</v>
      </c>
      <c r="F62">
        <v>3</v>
      </c>
      <c r="G62">
        <v>0</v>
      </c>
      <c r="H62">
        <v>4</v>
      </c>
      <c r="I62">
        <v>5</v>
      </c>
      <c r="J62" t="s">
        <v>1579</v>
      </c>
    </row>
    <row r="63" spans="1:10" x14ac:dyDescent="0.25">
      <c r="A63" t="str">
        <f>B63 &amp; "-" &amp; E63</f>
        <v>rachel-carson-reserve-clangula-hyemalis</v>
      </c>
      <c r="B63" t="s">
        <v>1498</v>
      </c>
      <c r="C63" t="s">
        <v>244</v>
      </c>
      <c r="D63" t="s">
        <v>245</v>
      </c>
      <c r="E63" t="s">
        <v>246</v>
      </c>
      <c r="F63">
        <v>0</v>
      </c>
      <c r="G63">
        <v>0</v>
      </c>
      <c r="H63">
        <v>0</v>
      </c>
      <c r="I63">
        <v>1</v>
      </c>
      <c r="J63" t="s">
        <v>1520</v>
      </c>
    </row>
    <row r="64" spans="1:10" x14ac:dyDescent="0.25">
      <c r="A64" t="str">
        <f>B64 &amp; "-" &amp; E64</f>
        <v>rachel-carson-reserve-coccyzus-americanus</v>
      </c>
      <c r="B64" t="s">
        <v>1498</v>
      </c>
      <c r="C64" t="s">
        <v>247</v>
      </c>
      <c r="D64" t="s">
        <v>248</v>
      </c>
      <c r="E64" t="s">
        <v>249</v>
      </c>
      <c r="F64">
        <v>2</v>
      </c>
      <c r="G64">
        <v>2</v>
      </c>
      <c r="H64">
        <v>2</v>
      </c>
      <c r="I64">
        <v>0</v>
      </c>
      <c r="J64" t="s">
        <v>1511</v>
      </c>
    </row>
    <row r="65" spans="1:10" x14ac:dyDescent="0.25">
      <c r="A65" t="str">
        <f>B65 &amp; "-" &amp; E65</f>
        <v>rachel-carson-reserve-coccyzus-erythropthalmus</v>
      </c>
      <c r="B65" t="s">
        <v>1498</v>
      </c>
      <c r="C65" t="s">
        <v>250</v>
      </c>
      <c r="D65" t="s">
        <v>251</v>
      </c>
      <c r="E65" t="s">
        <v>252</v>
      </c>
      <c r="F65">
        <v>0</v>
      </c>
      <c r="G65">
        <v>0</v>
      </c>
      <c r="H65">
        <v>1</v>
      </c>
      <c r="I65">
        <v>0</v>
      </c>
      <c r="J65" t="s">
        <v>1564</v>
      </c>
    </row>
    <row r="66" spans="1:10" x14ac:dyDescent="0.25">
      <c r="A66" t="str">
        <f>B66 &amp; "-" &amp; E66</f>
        <v>rachel-carson-reserve-colaptes-auratus</v>
      </c>
      <c r="B66" t="s">
        <v>1498</v>
      </c>
      <c r="C66" t="s">
        <v>253</v>
      </c>
      <c r="D66" t="s">
        <v>254</v>
      </c>
      <c r="E66" t="s">
        <v>255</v>
      </c>
      <c r="F66">
        <v>3</v>
      </c>
      <c r="G66">
        <v>2</v>
      </c>
      <c r="H66">
        <v>4</v>
      </c>
      <c r="I66">
        <v>5</v>
      </c>
      <c r="J66" t="s">
        <v>1570</v>
      </c>
    </row>
    <row r="67" spans="1:10" x14ac:dyDescent="0.25">
      <c r="A67" t="str">
        <f>B67 &amp; "-" &amp; E67</f>
        <v>rachel-carson-reserve-corvus-ossifragus</v>
      </c>
      <c r="B67" t="s">
        <v>1498</v>
      </c>
      <c r="C67" t="s">
        <v>268</v>
      </c>
      <c r="D67" t="s">
        <v>269</v>
      </c>
      <c r="E67" t="s">
        <v>270</v>
      </c>
      <c r="F67">
        <v>5</v>
      </c>
      <c r="G67">
        <v>5</v>
      </c>
      <c r="H67">
        <v>3</v>
      </c>
      <c r="I67">
        <v>3</v>
      </c>
      <c r="J67" t="s">
        <v>1578</v>
      </c>
    </row>
    <row r="68" spans="1:10" x14ac:dyDescent="0.25">
      <c r="A68" t="str">
        <f>B68 &amp; "-" &amp; E68</f>
        <v>rachel-carson-reserve-cyanocitta-cristata</v>
      </c>
      <c r="B68" t="s">
        <v>1498</v>
      </c>
      <c r="C68" t="s">
        <v>271</v>
      </c>
      <c r="D68" t="s">
        <v>272</v>
      </c>
      <c r="E68" t="s">
        <v>273</v>
      </c>
      <c r="F68">
        <v>5</v>
      </c>
      <c r="G68">
        <v>5</v>
      </c>
      <c r="H68">
        <v>5</v>
      </c>
      <c r="I68">
        <v>5</v>
      </c>
      <c r="J68" t="s">
        <v>1506</v>
      </c>
    </row>
    <row r="69" spans="1:10" x14ac:dyDescent="0.25">
      <c r="A69" t="str">
        <f>B69 &amp; "-" &amp; E69</f>
        <v>rachel-carson-reserve-cygnus-olor</v>
      </c>
      <c r="B69" t="s">
        <v>1498</v>
      </c>
      <c r="C69" t="s">
        <v>277</v>
      </c>
      <c r="D69" t="s">
        <v>278</v>
      </c>
      <c r="E69" t="s">
        <v>279</v>
      </c>
      <c r="F69">
        <v>3</v>
      </c>
      <c r="G69">
        <v>2</v>
      </c>
      <c r="H69">
        <v>0</v>
      </c>
      <c r="I69">
        <v>0</v>
      </c>
      <c r="J69" t="s">
        <v>1576</v>
      </c>
    </row>
    <row r="70" spans="1:10" x14ac:dyDescent="0.25">
      <c r="A70" t="str">
        <f>B70 &amp; "-" &amp; E70</f>
        <v>rachel-carson-reserve-dendroica-caerulescens</v>
      </c>
      <c r="B70" t="s">
        <v>1498</v>
      </c>
      <c r="C70" t="s">
        <v>280</v>
      </c>
      <c r="D70" t="s">
        <v>281</v>
      </c>
      <c r="E70" t="s">
        <v>282</v>
      </c>
      <c r="F70">
        <v>0</v>
      </c>
      <c r="G70">
        <v>0</v>
      </c>
      <c r="H70">
        <v>2</v>
      </c>
      <c r="I70">
        <v>0</v>
      </c>
      <c r="J70" t="s">
        <v>1582</v>
      </c>
    </row>
    <row r="71" spans="1:10" x14ac:dyDescent="0.25">
      <c r="A71" t="str">
        <f>B71 &amp; "-" &amp; E71</f>
        <v>rachel-carson-reserve-dendroica-coronata</v>
      </c>
      <c r="B71" t="s">
        <v>1498</v>
      </c>
      <c r="C71" t="s">
        <v>286</v>
      </c>
      <c r="D71" t="s">
        <v>287</v>
      </c>
      <c r="E71" t="s">
        <v>288</v>
      </c>
      <c r="F71">
        <v>4</v>
      </c>
      <c r="G71">
        <v>0</v>
      </c>
      <c r="H71">
        <v>4</v>
      </c>
      <c r="I71">
        <v>5</v>
      </c>
      <c r="J71" t="s">
        <v>1583</v>
      </c>
    </row>
    <row r="72" spans="1:10" x14ac:dyDescent="0.25">
      <c r="A72" t="str">
        <f>B72 &amp; "-" &amp; E72</f>
        <v>rachel-carson-reserve-dendroica-discolor</v>
      </c>
      <c r="B72" t="s">
        <v>1498</v>
      </c>
      <c r="C72" t="s">
        <v>289</v>
      </c>
      <c r="D72" t="s">
        <v>290</v>
      </c>
      <c r="E72" t="s">
        <v>291</v>
      </c>
      <c r="F72">
        <v>2</v>
      </c>
      <c r="G72">
        <v>2</v>
      </c>
      <c r="H72">
        <v>3</v>
      </c>
      <c r="I72">
        <v>0</v>
      </c>
      <c r="J72" t="s">
        <v>1573</v>
      </c>
    </row>
    <row r="73" spans="1:10" x14ac:dyDescent="0.25">
      <c r="A73" t="str">
        <f>B73 &amp; "-" &amp; E73</f>
        <v>rachel-carson-reserve-dendroica-magnolia</v>
      </c>
      <c r="B73" t="s">
        <v>1498</v>
      </c>
      <c r="C73" t="s">
        <v>298</v>
      </c>
      <c r="D73" t="s">
        <v>299</v>
      </c>
      <c r="E73" t="s">
        <v>300</v>
      </c>
      <c r="F73">
        <v>0</v>
      </c>
      <c r="G73">
        <v>0</v>
      </c>
      <c r="H73">
        <v>2</v>
      </c>
      <c r="I73">
        <v>0</v>
      </c>
      <c r="J73" t="s">
        <v>1582</v>
      </c>
    </row>
    <row r="74" spans="1:10" x14ac:dyDescent="0.25">
      <c r="A74" t="str">
        <f>B74 &amp; "-" &amp; E74</f>
        <v>rachel-carson-reserve-dendroica-palmarum</v>
      </c>
      <c r="B74" t="s">
        <v>1498</v>
      </c>
      <c r="C74" t="s">
        <v>301</v>
      </c>
      <c r="D74" t="s">
        <v>302</v>
      </c>
      <c r="E74" t="s">
        <v>303</v>
      </c>
      <c r="F74">
        <v>2</v>
      </c>
      <c r="G74">
        <v>0</v>
      </c>
      <c r="H74">
        <v>4</v>
      </c>
      <c r="I74">
        <v>3</v>
      </c>
      <c r="J74" t="s">
        <v>1575</v>
      </c>
    </row>
    <row r="75" spans="1:10" x14ac:dyDescent="0.25">
      <c r="A75" t="str">
        <f>B75 &amp; "-" &amp; E75</f>
        <v>rachel-carson-reserve-dendroica-petechia</v>
      </c>
      <c r="B75" t="s">
        <v>1498</v>
      </c>
      <c r="C75" t="s">
        <v>304</v>
      </c>
      <c r="D75" t="s">
        <v>305</v>
      </c>
      <c r="E75" t="s">
        <v>306</v>
      </c>
      <c r="F75">
        <v>2</v>
      </c>
      <c r="G75">
        <v>2</v>
      </c>
      <c r="H75">
        <v>2</v>
      </c>
      <c r="I75">
        <v>0</v>
      </c>
      <c r="J75" t="s">
        <v>1511</v>
      </c>
    </row>
    <row r="76" spans="1:10" x14ac:dyDescent="0.25">
      <c r="A76" t="str">
        <f>B76 &amp; "-" &amp; E76</f>
        <v>rachel-carson-reserve-dendroica-pinus</v>
      </c>
      <c r="B76" t="s">
        <v>1498</v>
      </c>
      <c r="C76" t="s">
        <v>307</v>
      </c>
      <c r="D76" t="s">
        <v>308</v>
      </c>
      <c r="E76" t="s">
        <v>309</v>
      </c>
      <c r="F76">
        <v>0</v>
      </c>
      <c r="G76">
        <v>0</v>
      </c>
      <c r="H76">
        <v>2</v>
      </c>
      <c r="I76">
        <v>2</v>
      </c>
      <c r="J76" t="s">
        <v>1543</v>
      </c>
    </row>
    <row r="77" spans="1:10" x14ac:dyDescent="0.25">
      <c r="A77" t="str">
        <f>B77 &amp; "-" &amp; E77</f>
        <v>rachel-carson-reserve-dendroica-striata</v>
      </c>
      <c r="B77" t="s">
        <v>1498</v>
      </c>
      <c r="C77" t="s">
        <v>310</v>
      </c>
      <c r="D77" t="s">
        <v>311</v>
      </c>
      <c r="E77" t="s">
        <v>312</v>
      </c>
      <c r="F77">
        <v>2</v>
      </c>
      <c r="G77">
        <v>0</v>
      </c>
      <c r="H77">
        <v>2</v>
      </c>
      <c r="I77">
        <v>0</v>
      </c>
      <c r="J77" t="s">
        <v>1567</v>
      </c>
    </row>
    <row r="78" spans="1:10" x14ac:dyDescent="0.25">
      <c r="A78" t="str">
        <f>B78 &amp; "-" &amp; E78</f>
        <v>rachel-carson-reserve-dendroica-tigrina</v>
      </c>
      <c r="B78" t="s">
        <v>1498</v>
      </c>
      <c r="C78" t="s">
        <v>313</v>
      </c>
      <c r="D78" t="s">
        <v>314</v>
      </c>
      <c r="E78" t="s">
        <v>315</v>
      </c>
      <c r="F78">
        <v>0</v>
      </c>
      <c r="G78">
        <v>0</v>
      </c>
      <c r="H78">
        <v>2</v>
      </c>
      <c r="I78">
        <v>0</v>
      </c>
      <c r="J78" t="s">
        <v>1582</v>
      </c>
    </row>
    <row r="79" spans="1:10" x14ac:dyDescent="0.25">
      <c r="A79" t="str">
        <f>B79 &amp; "-" &amp; E79</f>
        <v>rachel-carson-reserve-dumetella-carolinensis</v>
      </c>
      <c r="B79" t="s">
        <v>1498</v>
      </c>
      <c r="C79" t="s">
        <v>325</v>
      </c>
      <c r="D79" t="s">
        <v>326</v>
      </c>
      <c r="E79" t="s">
        <v>327</v>
      </c>
      <c r="F79">
        <v>5</v>
      </c>
      <c r="G79">
        <v>5</v>
      </c>
      <c r="H79">
        <v>5</v>
      </c>
      <c r="I79">
        <v>5</v>
      </c>
      <c r="J79" t="s">
        <v>1506</v>
      </c>
    </row>
    <row r="80" spans="1:10" x14ac:dyDescent="0.25">
      <c r="A80" t="str">
        <f>B80 &amp; "-" &amp; E80</f>
        <v>rachel-carson-reserve-egretta-caerulea</v>
      </c>
      <c r="B80" t="s">
        <v>1498</v>
      </c>
      <c r="C80" t="s">
        <v>328</v>
      </c>
      <c r="D80" t="s">
        <v>329</v>
      </c>
      <c r="E80" t="s">
        <v>330</v>
      </c>
      <c r="F80">
        <v>4</v>
      </c>
      <c r="G80">
        <v>4</v>
      </c>
      <c r="H80">
        <v>4</v>
      </c>
      <c r="I80">
        <v>3</v>
      </c>
      <c r="J80" t="s">
        <v>1514</v>
      </c>
    </row>
    <row r="81" spans="1:10" x14ac:dyDescent="0.25">
      <c r="A81" t="str">
        <f>B81 &amp; "-" &amp; E81</f>
        <v>rachel-carson-reserve-egretta-rufescens</v>
      </c>
      <c r="B81" t="s">
        <v>1498</v>
      </c>
      <c r="C81" t="s">
        <v>845</v>
      </c>
      <c r="D81" t="s">
        <v>1338</v>
      </c>
      <c r="E81" t="s">
        <v>1339</v>
      </c>
      <c r="F81">
        <v>1</v>
      </c>
      <c r="G81">
        <v>2</v>
      </c>
      <c r="H81">
        <v>2</v>
      </c>
      <c r="I81">
        <v>0</v>
      </c>
      <c r="J81" t="s">
        <v>1515</v>
      </c>
    </row>
    <row r="82" spans="1:10" x14ac:dyDescent="0.25">
      <c r="A82" t="str">
        <f>B82 &amp; "-" &amp; E82</f>
        <v>rachel-carson-reserve-egretta-thula</v>
      </c>
      <c r="B82" t="s">
        <v>1498</v>
      </c>
      <c r="C82" t="s">
        <v>331</v>
      </c>
      <c r="D82" t="s">
        <v>332</v>
      </c>
      <c r="E82" t="s">
        <v>333</v>
      </c>
      <c r="F82">
        <v>5</v>
      </c>
      <c r="G82">
        <v>5</v>
      </c>
      <c r="H82">
        <v>5</v>
      </c>
      <c r="I82">
        <v>4</v>
      </c>
      <c r="J82" t="s">
        <v>1513</v>
      </c>
    </row>
    <row r="83" spans="1:10" x14ac:dyDescent="0.25">
      <c r="A83" t="str">
        <f>B83 &amp; "-" &amp; E83</f>
        <v>rachel-carson-reserve-egretta-tricolor</v>
      </c>
      <c r="B83" t="s">
        <v>1498</v>
      </c>
      <c r="C83" t="s">
        <v>334</v>
      </c>
      <c r="D83" t="s">
        <v>335</v>
      </c>
      <c r="E83" t="s">
        <v>336</v>
      </c>
      <c r="F83">
        <v>5</v>
      </c>
      <c r="G83">
        <v>5</v>
      </c>
      <c r="H83">
        <v>5</v>
      </c>
      <c r="I83">
        <v>4</v>
      </c>
      <c r="J83" t="s">
        <v>1513</v>
      </c>
    </row>
    <row r="84" spans="1:10" x14ac:dyDescent="0.25">
      <c r="A84" t="str">
        <f>B84 &amp; "-" &amp; E84</f>
        <v>rachel-carson-reserve-eudocimus-albus</v>
      </c>
      <c r="B84" t="s">
        <v>1498</v>
      </c>
      <c r="C84" t="s">
        <v>349</v>
      </c>
      <c r="D84" t="s">
        <v>350</v>
      </c>
      <c r="E84" t="s">
        <v>351</v>
      </c>
      <c r="F84">
        <v>5</v>
      </c>
      <c r="G84">
        <v>5</v>
      </c>
      <c r="H84">
        <v>5</v>
      </c>
      <c r="I84">
        <v>5</v>
      </c>
      <c r="J84" t="s">
        <v>1506</v>
      </c>
    </row>
    <row r="85" spans="1:10" x14ac:dyDescent="0.25">
      <c r="A85" t="str">
        <f>B85 &amp; "-" &amp; E85</f>
        <v>rachel-carson-reserve-falco-columbarius</v>
      </c>
      <c r="B85" t="s">
        <v>1498</v>
      </c>
      <c r="C85" t="s">
        <v>355</v>
      </c>
      <c r="D85" t="s">
        <v>356</v>
      </c>
      <c r="E85" t="s">
        <v>357</v>
      </c>
      <c r="F85">
        <v>2</v>
      </c>
      <c r="G85">
        <v>0</v>
      </c>
      <c r="H85">
        <v>3</v>
      </c>
      <c r="I85">
        <v>3</v>
      </c>
      <c r="J85" t="s">
        <v>1500</v>
      </c>
    </row>
    <row r="86" spans="1:10" x14ac:dyDescent="0.25">
      <c r="A86" t="str">
        <f>B86 &amp; "-" &amp; E86</f>
        <v>rachel-carson-reserve-falco-peregrinus</v>
      </c>
      <c r="B86" t="s">
        <v>1498</v>
      </c>
      <c r="C86" t="s">
        <v>358</v>
      </c>
      <c r="D86" t="s">
        <v>359</v>
      </c>
      <c r="E86" t="s">
        <v>360</v>
      </c>
      <c r="F86">
        <v>2</v>
      </c>
      <c r="G86">
        <v>0</v>
      </c>
      <c r="H86">
        <v>3</v>
      </c>
      <c r="I86">
        <v>3</v>
      </c>
      <c r="J86" t="s">
        <v>1500</v>
      </c>
    </row>
    <row r="87" spans="1:10" x14ac:dyDescent="0.25">
      <c r="A87" t="str">
        <f>B87 &amp; "-" &amp; E87</f>
        <v>rachel-carson-reserve-falco-sparverius</v>
      </c>
      <c r="B87" t="s">
        <v>1498</v>
      </c>
      <c r="C87" t="s">
        <v>361</v>
      </c>
      <c r="D87" t="s">
        <v>362</v>
      </c>
      <c r="E87" t="s">
        <v>363</v>
      </c>
      <c r="F87">
        <v>2</v>
      </c>
      <c r="G87">
        <v>0</v>
      </c>
      <c r="H87">
        <v>3</v>
      </c>
      <c r="I87">
        <v>3</v>
      </c>
      <c r="J87" t="s">
        <v>1500</v>
      </c>
    </row>
    <row r="88" spans="1:10" x14ac:dyDescent="0.25">
      <c r="A88" t="str">
        <f>B88 &amp; "-" &amp; E88</f>
        <v>rachel-carson-reserve-fulica-americana</v>
      </c>
      <c r="B88" t="s">
        <v>1498</v>
      </c>
      <c r="C88" t="s">
        <v>364</v>
      </c>
      <c r="D88" t="s">
        <v>365</v>
      </c>
      <c r="E88" t="s">
        <v>366</v>
      </c>
      <c r="F88">
        <v>0</v>
      </c>
      <c r="G88">
        <v>0</v>
      </c>
      <c r="H88">
        <v>2</v>
      </c>
      <c r="I88">
        <v>2</v>
      </c>
      <c r="J88" t="s">
        <v>1543</v>
      </c>
    </row>
    <row r="89" spans="1:10" x14ac:dyDescent="0.25">
      <c r="A89" t="str">
        <f>B89 &amp; "-" &amp; E89</f>
        <v>rachel-carson-reserve-gallinago-delicata</v>
      </c>
      <c r="B89" t="s">
        <v>1498</v>
      </c>
      <c r="C89" t="s">
        <v>367</v>
      </c>
      <c r="D89" t="s">
        <v>368</v>
      </c>
      <c r="E89" t="s">
        <v>369</v>
      </c>
      <c r="F89">
        <v>2</v>
      </c>
      <c r="G89">
        <v>2</v>
      </c>
      <c r="H89">
        <v>0</v>
      </c>
      <c r="I89">
        <v>0</v>
      </c>
      <c r="J89" t="s">
        <v>1503</v>
      </c>
    </row>
    <row r="90" spans="1:10" x14ac:dyDescent="0.25">
      <c r="A90" t="str">
        <f>B90 &amp; "-" &amp; E90</f>
        <v>rachel-carson-reserve-gallinago-delicata</v>
      </c>
      <c r="B90" t="s">
        <v>1498</v>
      </c>
      <c r="C90" t="s">
        <v>367</v>
      </c>
      <c r="D90" t="s">
        <v>368</v>
      </c>
      <c r="E90" t="s">
        <v>369</v>
      </c>
      <c r="F90">
        <v>2</v>
      </c>
      <c r="G90">
        <v>0</v>
      </c>
      <c r="H90">
        <v>2</v>
      </c>
      <c r="I90">
        <v>2</v>
      </c>
      <c r="J90" t="s">
        <v>1528</v>
      </c>
    </row>
    <row r="91" spans="1:10" x14ac:dyDescent="0.25">
      <c r="A91" t="str">
        <f>B91 &amp; "-" &amp; E91</f>
        <v>rachel-carson-reserve-gavia-immer</v>
      </c>
      <c r="B91" t="s">
        <v>1498</v>
      </c>
      <c r="C91" t="s">
        <v>373</v>
      </c>
      <c r="D91" t="s">
        <v>374</v>
      </c>
      <c r="E91" t="s">
        <v>375</v>
      </c>
      <c r="F91">
        <v>4</v>
      </c>
      <c r="G91">
        <v>2</v>
      </c>
      <c r="H91">
        <v>3</v>
      </c>
      <c r="I91">
        <v>5</v>
      </c>
      <c r="J91" t="s">
        <v>1501</v>
      </c>
    </row>
    <row r="92" spans="1:10" x14ac:dyDescent="0.25">
      <c r="A92" t="str">
        <f>B92 &amp; "-" &amp; E92</f>
        <v>rachel-carson-reserve-gavia-stellata</v>
      </c>
      <c r="B92" t="s">
        <v>1498</v>
      </c>
      <c r="C92" t="s">
        <v>376</v>
      </c>
      <c r="D92" t="s">
        <v>377</v>
      </c>
      <c r="E92" t="s">
        <v>378</v>
      </c>
      <c r="F92">
        <v>2</v>
      </c>
      <c r="G92">
        <v>0</v>
      </c>
      <c r="H92">
        <v>0</v>
      </c>
      <c r="I92">
        <v>3</v>
      </c>
      <c r="J92" t="s">
        <v>1499</v>
      </c>
    </row>
    <row r="93" spans="1:10" x14ac:dyDescent="0.25">
      <c r="A93" t="str">
        <f>B93 &amp; "-" &amp; E93</f>
        <v>rachel-carson-reserve-gavia-stellata</v>
      </c>
      <c r="B93" t="s">
        <v>1498</v>
      </c>
      <c r="C93" t="s">
        <v>376</v>
      </c>
      <c r="D93" t="s">
        <v>377</v>
      </c>
      <c r="E93" t="s">
        <v>378</v>
      </c>
      <c r="F93">
        <v>2</v>
      </c>
      <c r="G93">
        <v>0</v>
      </c>
      <c r="H93">
        <v>3</v>
      </c>
      <c r="I93">
        <v>3</v>
      </c>
      <c r="J93" t="s">
        <v>1500</v>
      </c>
    </row>
    <row r="94" spans="1:10" x14ac:dyDescent="0.25">
      <c r="A94" t="str">
        <f>B94 &amp; "-" &amp; E94</f>
        <v>rachel-carson-reserve-gelochelidon-nilotica</v>
      </c>
      <c r="B94" t="s">
        <v>1498</v>
      </c>
      <c r="C94" t="s">
        <v>379</v>
      </c>
      <c r="D94" t="s">
        <v>380</v>
      </c>
      <c r="E94" t="s">
        <v>381</v>
      </c>
      <c r="F94">
        <v>3</v>
      </c>
      <c r="G94">
        <v>3</v>
      </c>
      <c r="H94">
        <v>2</v>
      </c>
      <c r="I94">
        <v>0</v>
      </c>
      <c r="J94" t="s">
        <v>1516</v>
      </c>
    </row>
    <row r="95" spans="1:10" x14ac:dyDescent="0.25">
      <c r="A95" t="str">
        <f>B95 &amp; "-" &amp; E95</f>
        <v>rachel-carson-reserve-geothlypis-trichas</v>
      </c>
      <c r="B95" t="s">
        <v>1498</v>
      </c>
      <c r="C95" t="s">
        <v>382</v>
      </c>
      <c r="D95" t="s">
        <v>383</v>
      </c>
      <c r="E95" t="s">
        <v>384</v>
      </c>
      <c r="F95">
        <v>2</v>
      </c>
      <c r="G95">
        <v>2</v>
      </c>
      <c r="H95">
        <v>4</v>
      </c>
      <c r="I95">
        <v>3</v>
      </c>
      <c r="J95" t="s">
        <v>1587</v>
      </c>
    </row>
    <row r="96" spans="1:10" x14ac:dyDescent="0.25">
      <c r="A96" t="str">
        <f>B96 &amp; "-" &amp; E96</f>
        <v>rachel-carson-reserve-haematopus-palliatus</v>
      </c>
      <c r="B96" t="s">
        <v>1498</v>
      </c>
      <c r="C96" t="s">
        <v>385</v>
      </c>
      <c r="D96" t="s">
        <v>386</v>
      </c>
      <c r="E96" t="s">
        <v>387</v>
      </c>
      <c r="F96">
        <v>5</v>
      </c>
      <c r="G96">
        <v>5</v>
      </c>
      <c r="H96">
        <v>5</v>
      </c>
      <c r="I96">
        <v>5</v>
      </c>
      <c r="J96" t="s">
        <v>1506</v>
      </c>
    </row>
    <row r="97" spans="1:10" x14ac:dyDescent="0.25">
      <c r="A97" t="str">
        <f>B97 &amp; "-" &amp; E97</f>
        <v>rachel-carson-reserve-haliaeetus-leucocephalus</v>
      </c>
      <c r="B97" t="s">
        <v>1498</v>
      </c>
      <c r="C97" t="s">
        <v>388</v>
      </c>
      <c r="D97" t="s">
        <v>389</v>
      </c>
      <c r="E97" t="s">
        <v>390</v>
      </c>
      <c r="F97">
        <v>2</v>
      </c>
      <c r="G97">
        <v>2</v>
      </c>
      <c r="H97">
        <v>2</v>
      </c>
      <c r="I97">
        <v>2</v>
      </c>
      <c r="J97" t="s">
        <v>1521</v>
      </c>
    </row>
    <row r="98" spans="1:10" x14ac:dyDescent="0.25">
      <c r="A98" t="str">
        <f>B98 &amp; "-" &amp; E98</f>
        <v>rachel-carson-reserve-hirundo-rustica</v>
      </c>
      <c r="B98" t="s">
        <v>1498</v>
      </c>
      <c r="C98" t="s">
        <v>394</v>
      </c>
      <c r="D98" t="s">
        <v>395</v>
      </c>
      <c r="E98" t="s">
        <v>396</v>
      </c>
      <c r="F98">
        <v>5</v>
      </c>
      <c r="G98">
        <v>5</v>
      </c>
      <c r="H98">
        <v>4</v>
      </c>
      <c r="I98">
        <v>0</v>
      </c>
      <c r="J98" t="s">
        <v>1577</v>
      </c>
    </row>
    <row r="99" spans="1:10" x14ac:dyDescent="0.25">
      <c r="A99" t="str">
        <f>B99 &amp; "-" &amp; E99</f>
        <v>rachel-carson-reserve-hydroprogne-caspia</v>
      </c>
      <c r="B99" t="s">
        <v>1498</v>
      </c>
      <c r="C99" t="s">
        <v>397</v>
      </c>
      <c r="D99" t="s">
        <v>398</v>
      </c>
      <c r="E99" t="s">
        <v>399</v>
      </c>
      <c r="F99">
        <v>1</v>
      </c>
      <c r="G99">
        <v>3</v>
      </c>
      <c r="H99">
        <v>4</v>
      </c>
      <c r="I99">
        <v>0</v>
      </c>
      <c r="J99" t="s">
        <v>1558</v>
      </c>
    </row>
    <row r="100" spans="1:10" x14ac:dyDescent="0.25">
      <c r="A100" t="str">
        <f>B100 &amp; "-" &amp; E100</f>
        <v>rachel-carson-reserve-icteria-virens</v>
      </c>
      <c r="B100" t="s">
        <v>1498</v>
      </c>
      <c r="C100" t="s">
        <v>403</v>
      </c>
      <c r="D100" t="s">
        <v>404</v>
      </c>
      <c r="E100" t="s">
        <v>405</v>
      </c>
      <c r="F100">
        <v>2</v>
      </c>
      <c r="G100">
        <v>2</v>
      </c>
      <c r="H100">
        <v>2</v>
      </c>
      <c r="I100">
        <v>0</v>
      </c>
      <c r="J100" t="s">
        <v>1511</v>
      </c>
    </row>
    <row r="101" spans="1:10" x14ac:dyDescent="0.25">
      <c r="A101" t="str">
        <f>B101 &amp; "-" &amp; E101</f>
        <v>rachel-carson-reserve-ixobrychus-exilis</v>
      </c>
      <c r="B101" t="s">
        <v>1498</v>
      </c>
      <c r="C101" t="s">
        <v>415</v>
      </c>
      <c r="D101" t="s">
        <v>416</v>
      </c>
      <c r="E101" t="s">
        <v>417</v>
      </c>
      <c r="F101">
        <v>2</v>
      </c>
      <c r="G101">
        <v>2</v>
      </c>
      <c r="H101">
        <v>2</v>
      </c>
      <c r="I101">
        <v>0</v>
      </c>
      <c r="J101" t="s">
        <v>1511</v>
      </c>
    </row>
    <row r="102" spans="1:10" x14ac:dyDescent="0.25">
      <c r="A102" t="str">
        <f>B102 &amp; "-" &amp; E102</f>
        <v>rachel-carson-reserve-junco-hyemalis</v>
      </c>
      <c r="B102" t="s">
        <v>1498</v>
      </c>
      <c r="C102" t="s">
        <v>418</v>
      </c>
      <c r="D102" t="s">
        <v>419</v>
      </c>
      <c r="E102" t="s">
        <v>420</v>
      </c>
      <c r="F102">
        <v>0</v>
      </c>
      <c r="G102">
        <v>0</v>
      </c>
      <c r="H102">
        <v>2</v>
      </c>
      <c r="I102">
        <v>2</v>
      </c>
      <c r="J102" t="s">
        <v>1543</v>
      </c>
    </row>
    <row r="103" spans="1:10" x14ac:dyDescent="0.25">
      <c r="A103" t="str">
        <f>B103 &amp; "-" &amp; E103</f>
        <v>rachel-carson-reserve-larus-argentatus</v>
      </c>
      <c r="B103" t="s">
        <v>1498</v>
      </c>
      <c r="C103" t="s">
        <v>421</v>
      </c>
      <c r="D103" t="s">
        <v>422</v>
      </c>
      <c r="E103" t="s">
        <v>423</v>
      </c>
      <c r="F103">
        <v>5</v>
      </c>
      <c r="G103">
        <v>4</v>
      </c>
      <c r="H103">
        <v>5</v>
      </c>
      <c r="I103">
        <v>5</v>
      </c>
      <c r="J103" t="s">
        <v>1544</v>
      </c>
    </row>
    <row r="104" spans="1:10" x14ac:dyDescent="0.25">
      <c r="A104" t="str">
        <f>B104 &amp; "-" &amp; E104</f>
        <v>rachel-carson-reserve-larus-atricilla</v>
      </c>
      <c r="B104" t="s">
        <v>1498</v>
      </c>
      <c r="C104" t="s">
        <v>424</v>
      </c>
      <c r="D104" t="s">
        <v>425</v>
      </c>
      <c r="E104" t="s">
        <v>426</v>
      </c>
      <c r="F104">
        <v>5</v>
      </c>
      <c r="G104">
        <v>5</v>
      </c>
      <c r="H104">
        <v>5</v>
      </c>
      <c r="I104">
        <v>3</v>
      </c>
      <c r="J104" t="s">
        <v>1557</v>
      </c>
    </row>
    <row r="105" spans="1:10" x14ac:dyDescent="0.25">
      <c r="A105" t="str">
        <f>B105 &amp; "-" &amp; E105</f>
        <v>rachel-carson-reserve-larus-fuscus</v>
      </c>
      <c r="B105" t="s">
        <v>1498</v>
      </c>
      <c r="C105" t="s">
        <v>430</v>
      </c>
      <c r="D105" t="s">
        <v>431</v>
      </c>
      <c r="E105" t="s">
        <v>432</v>
      </c>
      <c r="F105">
        <v>2</v>
      </c>
      <c r="G105">
        <v>0</v>
      </c>
      <c r="H105">
        <v>3</v>
      </c>
      <c r="I105">
        <v>3</v>
      </c>
      <c r="J105" t="s">
        <v>1500</v>
      </c>
    </row>
    <row r="106" spans="1:10" x14ac:dyDescent="0.25">
      <c r="A106" t="str">
        <f>B106 &amp; "-" &amp; E106</f>
        <v>rachel-carson-reserve-larus-glaucoides</v>
      </c>
      <c r="B106" t="s">
        <v>1498</v>
      </c>
      <c r="C106" t="s">
        <v>433</v>
      </c>
      <c r="D106" t="s">
        <v>434</v>
      </c>
      <c r="E106" t="s">
        <v>435</v>
      </c>
      <c r="F106">
        <v>0</v>
      </c>
      <c r="G106">
        <v>0</v>
      </c>
      <c r="H106">
        <v>0</v>
      </c>
      <c r="I106">
        <v>1</v>
      </c>
      <c r="J106" t="s">
        <v>1520</v>
      </c>
    </row>
    <row r="107" spans="1:10" x14ac:dyDescent="0.25">
      <c r="A107" t="str">
        <f>B107 &amp; "-" &amp; E107</f>
        <v>rachel-carson-reserve-larus-hyperboreus</v>
      </c>
      <c r="B107" t="s">
        <v>1498</v>
      </c>
      <c r="C107" t="s">
        <v>436</v>
      </c>
      <c r="D107" t="s">
        <v>437</v>
      </c>
      <c r="E107" t="s">
        <v>438</v>
      </c>
      <c r="F107">
        <v>0</v>
      </c>
      <c r="G107">
        <v>0</v>
      </c>
      <c r="H107">
        <v>0</v>
      </c>
      <c r="I107">
        <v>1</v>
      </c>
      <c r="J107" t="s">
        <v>1520</v>
      </c>
    </row>
    <row r="108" spans="1:10" x14ac:dyDescent="0.25">
      <c r="A108" t="str">
        <f>B108 &amp; "-" &amp; E108</f>
        <v>rachel-carson-reserve-larus-marinus</v>
      </c>
      <c r="B108" t="s">
        <v>1498</v>
      </c>
      <c r="C108" t="s">
        <v>439</v>
      </c>
      <c r="D108" t="s">
        <v>440</v>
      </c>
      <c r="E108" t="s">
        <v>441</v>
      </c>
      <c r="F108">
        <v>5</v>
      </c>
      <c r="G108">
        <v>4</v>
      </c>
      <c r="H108">
        <v>5</v>
      </c>
      <c r="I108">
        <v>5</v>
      </c>
      <c r="J108" t="s">
        <v>1544</v>
      </c>
    </row>
    <row r="109" spans="1:10" x14ac:dyDescent="0.25">
      <c r="A109" t="str">
        <f>B109 &amp; "-" &amp; E109</f>
        <v>rachel-carson-reserve-larus-philadelphia</v>
      </c>
      <c r="B109" t="s">
        <v>1498</v>
      </c>
      <c r="C109" t="s">
        <v>445</v>
      </c>
      <c r="D109" t="s">
        <v>446</v>
      </c>
      <c r="E109" t="s">
        <v>447</v>
      </c>
      <c r="F109">
        <v>4</v>
      </c>
      <c r="G109">
        <v>0</v>
      </c>
      <c r="H109">
        <v>2</v>
      </c>
      <c r="I109">
        <v>4</v>
      </c>
      <c r="J109" t="s">
        <v>1505</v>
      </c>
    </row>
    <row r="110" spans="1:10" x14ac:dyDescent="0.25">
      <c r="A110" t="str">
        <f>B110 &amp; "-" &amp; E110</f>
        <v>rachel-carson-reserve-limnodromus-griseus</v>
      </c>
      <c r="B110" t="s">
        <v>1498</v>
      </c>
      <c r="C110" t="s">
        <v>451</v>
      </c>
      <c r="D110" t="s">
        <v>452</v>
      </c>
      <c r="E110" t="s">
        <v>453</v>
      </c>
      <c r="F110">
        <v>5</v>
      </c>
      <c r="G110">
        <v>5</v>
      </c>
      <c r="H110">
        <v>5</v>
      </c>
      <c r="I110">
        <v>5</v>
      </c>
      <c r="J110" t="s">
        <v>1506</v>
      </c>
    </row>
    <row r="111" spans="1:10" x14ac:dyDescent="0.25">
      <c r="A111" t="str">
        <f>B111 &amp; "-" &amp; E111</f>
        <v>rachel-carson-reserve-limnodromus-scolopaceus</v>
      </c>
      <c r="B111" t="s">
        <v>1498</v>
      </c>
      <c r="C111" t="s">
        <v>454</v>
      </c>
      <c r="D111" t="s">
        <v>455</v>
      </c>
      <c r="E111" t="s">
        <v>456</v>
      </c>
      <c r="F111">
        <v>0</v>
      </c>
      <c r="G111">
        <v>0</v>
      </c>
      <c r="H111">
        <v>1</v>
      </c>
      <c r="I111">
        <v>1</v>
      </c>
      <c r="J111" t="s">
        <v>1508</v>
      </c>
    </row>
    <row r="112" spans="1:10" x14ac:dyDescent="0.25">
      <c r="A112" t="str">
        <f>B112 &amp; "-" &amp; E112</f>
        <v>rachel-carson-reserve-limosa-fedoa</v>
      </c>
      <c r="B112" t="s">
        <v>1498</v>
      </c>
      <c r="C112" t="s">
        <v>457</v>
      </c>
      <c r="D112" t="s">
        <v>458</v>
      </c>
      <c r="E112" t="s">
        <v>459</v>
      </c>
      <c r="F112">
        <v>4</v>
      </c>
      <c r="G112">
        <v>2</v>
      </c>
      <c r="H112">
        <v>5</v>
      </c>
      <c r="I112">
        <v>5</v>
      </c>
      <c r="J112" t="s">
        <v>1549</v>
      </c>
    </row>
    <row r="113" spans="1:10" x14ac:dyDescent="0.25">
      <c r="A113" t="str">
        <f>B113 &amp; "-" &amp; E113</f>
        <v>rachel-carson-reserve-lophodytes-cucullatus</v>
      </c>
      <c r="B113" t="s">
        <v>1498</v>
      </c>
      <c r="C113" t="s">
        <v>460</v>
      </c>
      <c r="D113" t="s">
        <v>461</v>
      </c>
      <c r="E113" t="s">
        <v>462</v>
      </c>
      <c r="F113">
        <v>2</v>
      </c>
      <c r="G113">
        <v>0</v>
      </c>
      <c r="H113">
        <v>2</v>
      </c>
      <c r="I113">
        <v>4</v>
      </c>
      <c r="J113" t="s">
        <v>1534</v>
      </c>
    </row>
    <row r="114" spans="1:10" x14ac:dyDescent="0.25">
      <c r="A114" t="str">
        <f>B114 &amp; "-" &amp; E114</f>
        <v>rachel-carson-reserve-loxia-curvirostra</v>
      </c>
      <c r="B114" t="s">
        <v>1498</v>
      </c>
      <c r="C114" t="s">
        <v>1326</v>
      </c>
      <c r="D114" t="s">
        <v>1327</v>
      </c>
      <c r="E114" t="s">
        <v>1328</v>
      </c>
      <c r="F114">
        <v>2</v>
      </c>
      <c r="G114">
        <v>0</v>
      </c>
      <c r="H114">
        <v>2</v>
      </c>
      <c r="I114">
        <v>0</v>
      </c>
      <c r="J114" t="s">
        <v>1567</v>
      </c>
    </row>
    <row r="115" spans="1:10" x14ac:dyDescent="0.25">
      <c r="A115" t="str">
        <f>B115 &amp; "-" &amp; E115</f>
        <v>rachel-carson-reserve-melanerpes-carolinus</v>
      </c>
      <c r="B115" t="s">
        <v>1498</v>
      </c>
      <c r="C115" t="s">
        <v>466</v>
      </c>
      <c r="D115" t="s">
        <v>467</v>
      </c>
      <c r="E115" t="s">
        <v>468</v>
      </c>
      <c r="F115">
        <v>3</v>
      </c>
      <c r="G115">
        <v>2</v>
      </c>
      <c r="H115">
        <v>3</v>
      </c>
      <c r="I115">
        <v>3</v>
      </c>
      <c r="J115" t="s">
        <v>1568</v>
      </c>
    </row>
    <row r="116" spans="1:10" x14ac:dyDescent="0.25">
      <c r="A116" t="str">
        <f>B116 &amp; "-" &amp; E116</f>
        <v>rachel-carson-reserve-melanitta-fusca</v>
      </c>
      <c r="B116" t="s">
        <v>1498</v>
      </c>
      <c r="C116" t="s">
        <v>472</v>
      </c>
      <c r="D116" t="s">
        <v>473</v>
      </c>
      <c r="E116" t="s">
        <v>474</v>
      </c>
      <c r="F116">
        <v>1</v>
      </c>
      <c r="G116">
        <v>1</v>
      </c>
      <c r="H116">
        <v>0</v>
      </c>
      <c r="I116">
        <v>1</v>
      </c>
      <c r="J116" t="s">
        <v>1532</v>
      </c>
    </row>
    <row r="117" spans="1:10" x14ac:dyDescent="0.25">
      <c r="A117" t="str">
        <f>B117 &amp; "-" &amp; E117</f>
        <v>rachel-carson-reserve-melanitta-nigra</v>
      </c>
      <c r="B117" t="s">
        <v>1498</v>
      </c>
      <c r="C117" t="s">
        <v>475</v>
      </c>
      <c r="D117" t="s">
        <v>476</v>
      </c>
      <c r="E117" t="s">
        <v>477</v>
      </c>
      <c r="F117">
        <v>3</v>
      </c>
      <c r="G117">
        <v>1</v>
      </c>
      <c r="H117">
        <v>2</v>
      </c>
      <c r="I117">
        <v>2</v>
      </c>
      <c r="J117" t="s">
        <v>1531</v>
      </c>
    </row>
    <row r="118" spans="1:10" x14ac:dyDescent="0.25">
      <c r="A118" t="str">
        <f>B118 &amp; "-" &amp; E118</f>
        <v>rachel-carson-reserve-melanitta-perspicillata</v>
      </c>
      <c r="B118" t="s">
        <v>1498</v>
      </c>
      <c r="C118" t="s">
        <v>478</v>
      </c>
      <c r="D118" t="s">
        <v>479</v>
      </c>
      <c r="E118" t="s">
        <v>480</v>
      </c>
      <c r="F118">
        <v>2</v>
      </c>
      <c r="G118">
        <v>0</v>
      </c>
      <c r="H118">
        <v>2</v>
      </c>
      <c r="I118">
        <v>2</v>
      </c>
      <c r="J118" t="s">
        <v>1528</v>
      </c>
    </row>
    <row r="119" spans="1:10" x14ac:dyDescent="0.25">
      <c r="A119" t="str">
        <f>B119 &amp; "-" &amp; E119</f>
        <v>rachel-carson-reserve-melospiza-georgiana</v>
      </c>
      <c r="B119" t="s">
        <v>1498</v>
      </c>
      <c r="C119" t="s">
        <v>481</v>
      </c>
      <c r="D119" t="s">
        <v>482</v>
      </c>
      <c r="E119" t="s">
        <v>483</v>
      </c>
      <c r="F119">
        <v>4</v>
      </c>
      <c r="G119">
        <v>0</v>
      </c>
      <c r="H119">
        <v>4</v>
      </c>
      <c r="I119">
        <v>5</v>
      </c>
      <c r="J119" t="s">
        <v>1583</v>
      </c>
    </row>
    <row r="120" spans="1:10" x14ac:dyDescent="0.25">
      <c r="A120" t="str">
        <f>B120 &amp; "-" &amp; E120</f>
        <v>rachel-carson-reserve-melospiza-melodia</v>
      </c>
      <c r="B120" t="s">
        <v>1498</v>
      </c>
      <c r="C120" t="s">
        <v>487</v>
      </c>
      <c r="D120" t="s">
        <v>488</v>
      </c>
      <c r="E120" t="s">
        <v>489</v>
      </c>
      <c r="F120">
        <v>3</v>
      </c>
      <c r="G120">
        <v>0</v>
      </c>
      <c r="H120">
        <v>4</v>
      </c>
      <c r="I120">
        <v>5</v>
      </c>
      <c r="J120" t="s">
        <v>1579</v>
      </c>
    </row>
    <row r="121" spans="1:10" x14ac:dyDescent="0.25">
      <c r="A121" t="str">
        <f>B121 &amp; "-" &amp; E121</f>
        <v>rachel-carson-reserve-mergus-serrator</v>
      </c>
      <c r="B121" t="s">
        <v>1498</v>
      </c>
      <c r="C121" t="s">
        <v>493</v>
      </c>
      <c r="D121" t="s">
        <v>494</v>
      </c>
      <c r="E121" t="s">
        <v>495</v>
      </c>
      <c r="F121">
        <v>5</v>
      </c>
      <c r="G121">
        <v>2</v>
      </c>
      <c r="H121">
        <v>3</v>
      </c>
      <c r="I121">
        <v>5</v>
      </c>
      <c r="J121" t="s">
        <v>1535</v>
      </c>
    </row>
    <row r="122" spans="1:10" x14ac:dyDescent="0.25">
      <c r="A122" t="str">
        <f>B122 &amp; "-" &amp; E122</f>
        <v>rachel-carson-reserve-mimus-polyglottos</v>
      </c>
      <c r="B122" t="s">
        <v>1498</v>
      </c>
      <c r="C122" t="s">
        <v>496</v>
      </c>
      <c r="D122" t="s">
        <v>497</v>
      </c>
      <c r="E122" t="s">
        <v>498</v>
      </c>
      <c r="F122">
        <v>5</v>
      </c>
      <c r="G122">
        <v>5</v>
      </c>
      <c r="H122">
        <v>5</v>
      </c>
      <c r="I122">
        <v>5</v>
      </c>
      <c r="J122" t="s">
        <v>1506</v>
      </c>
    </row>
    <row r="123" spans="1:10" x14ac:dyDescent="0.25">
      <c r="A123" t="str">
        <f>B123 &amp; "-" &amp; E123</f>
        <v>rachel-carson-reserve-mniotilta-varia</v>
      </c>
      <c r="B123" t="s">
        <v>1498</v>
      </c>
      <c r="C123" t="s">
        <v>499</v>
      </c>
      <c r="D123" t="s">
        <v>500</v>
      </c>
      <c r="E123" t="s">
        <v>501</v>
      </c>
      <c r="F123">
        <v>0</v>
      </c>
      <c r="G123">
        <v>0</v>
      </c>
      <c r="H123">
        <v>2</v>
      </c>
      <c r="I123">
        <v>0</v>
      </c>
      <c r="J123" t="s">
        <v>1582</v>
      </c>
    </row>
    <row r="124" spans="1:10" x14ac:dyDescent="0.25">
      <c r="A124" t="str">
        <f>B124 &amp; "-" &amp; E124</f>
        <v>rachel-carson-reserve-morus-bassanus</v>
      </c>
      <c r="B124" t="s">
        <v>1498</v>
      </c>
      <c r="C124" t="s">
        <v>505</v>
      </c>
      <c r="D124" t="s">
        <v>506</v>
      </c>
      <c r="E124" t="s">
        <v>507</v>
      </c>
      <c r="F124">
        <v>4</v>
      </c>
      <c r="G124">
        <v>0</v>
      </c>
      <c r="H124">
        <v>2</v>
      </c>
      <c r="I124">
        <v>4</v>
      </c>
      <c r="J124" t="s">
        <v>1505</v>
      </c>
    </row>
    <row r="125" spans="1:10" x14ac:dyDescent="0.25">
      <c r="A125" t="str">
        <f>B125 &amp; "-" &amp; E125</f>
        <v>rachel-carson-reserve-myiarchus-crinitus</v>
      </c>
      <c r="B125" t="s">
        <v>1498</v>
      </c>
      <c r="C125" t="s">
        <v>508</v>
      </c>
      <c r="D125" t="s">
        <v>509</v>
      </c>
      <c r="E125" t="s">
        <v>510</v>
      </c>
      <c r="F125">
        <v>4</v>
      </c>
      <c r="G125">
        <v>3</v>
      </c>
      <c r="H125">
        <v>0</v>
      </c>
      <c r="I125">
        <v>0</v>
      </c>
      <c r="J125" t="s">
        <v>1572</v>
      </c>
    </row>
    <row r="126" spans="1:10" x14ac:dyDescent="0.25">
      <c r="A126" t="str">
        <f>B126 &amp; "-" &amp; E126</f>
        <v>rachel-carson-reserve-numenius-americanus</v>
      </c>
      <c r="B126" t="s">
        <v>1498</v>
      </c>
      <c r="C126" t="s">
        <v>1030</v>
      </c>
      <c r="D126" t="s">
        <v>1271</v>
      </c>
      <c r="E126" t="s">
        <v>1272</v>
      </c>
      <c r="F126">
        <v>1</v>
      </c>
      <c r="G126">
        <v>1</v>
      </c>
      <c r="H126">
        <v>1</v>
      </c>
      <c r="I126">
        <v>1</v>
      </c>
      <c r="J126" t="s">
        <v>1507</v>
      </c>
    </row>
    <row r="127" spans="1:10" x14ac:dyDescent="0.25">
      <c r="A127" t="str">
        <f>B127 &amp; "-" &amp; E127</f>
        <v>rachel-carson-reserve-numenius-phaeopus</v>
      </c>
      <c r="B127" t="s">
        <v>1498</v>
      </c>
      <c r="C127" t="s">
        <v>511</v>
      </c>
      <c r="D127" t="s">
        <v>512</v>
      </c>
      <c r="E127" t="s">
        <v>513</v>
      </c>
      <c r="F127">
        <v>5</v>
      </c>
      <c r="G127">
        <v>4</v>
      </c>
      <c r="H127">
        <v>3</v>
      </c>
      <c r="I127">
        <v>2</v>
      </c>
      <c r="J127" t="s">
        <v>1548</v>
      </c>
    </row>
    <row r="128" spans="1:10" x14ac:dyDescent="0.25">
      <c r="A128" t="str">
        <f>B128 &amp; "-" &amp; E128</f>
        <v>rachel-carson-reserve-nyctanassa-violacea</v>
      </c>
      <c r="B128" t="s">
        <v>1498</v>
      </c>
      <c r="C128" t="s">
        <v>514</v>
      </c>
      <c r="D128" t="s">
        <v>515</v>
      </c>
      <c r="E128" t="s">
        <v>516</v>
      </c>
      <c r="F128">
        <v>2</v>
      </c>
      <c r="G128">
        <v>3</v>
      </c>
      <c r="H128">
        <v>2</v>
      </c>
      <c r="I128">
        <v>0</v>
      </c>
      <c r="J128" t="s">
        <v>1519</v>
      </c>
    </row>
    <row r="129" spans="1:10" x14ac:dyDescent="0.25">
      <c r="A129" t="str">
        <f>B129 &amp; "-" &amp; E129</f>
        <v>rachel-carson-reserve-nycticorax-nycticorax</v>
      </c>
      <c r="B129" t="s">
        <v>1498</v>
      </c>
      <c r="C129" t="s">
        <v>517</v>
      </c>
      <c r="D129" t="s">
        <v>518</v>
      </c>
      <c r="E129" t="s">
        <v>519</v>
      </c>
      <c r="F129">
        <v>4</v>
      </c>
      <c r="G129">
        <v>4</v>
      </c>
      <c r="H129">
        <v>5</v>
      </c>
      <c r="I129">
        <v>5</v>
      </c>
      <c r="J129" t="s">
        <v>1518</v>
      </c>
    </row>
    <row r="130" spans="1:10" x14ac:dyDescent="0.25">
      <c r="A130" t="str">
        <f>B130 &amp; "-" &amp; E130</f>
        <v>rachel-carson-reserve-oxyura-jamaicensis</v>
      </c>
      <c r="B130" t="s">
        <v>1498</v>
      </c>
      <c r="C130" t="s">
        <v>529</v>
      </c>
      <c r="D130" t="s">
        <v>530</v>
      </c>
      <c r="E130" t="s">
        <v>531</v>
      </c>
      <c r="F130">
        <v>0</v>
      </c>
      <c r="G130">
        <v>0</v>
      </c>
      <c r="H130">
        <v>0</v>
      </c>
      <c r="I130">
        <v>2</v>
      </c>
      <c r="J130" t="s">
        <v>1536</v>
      </c>
    </row>
    <row r="131" spans="1:10" x14ac:dyDescent="0.25">
      <c r="A131" t="str">
        <f>B131 &amp; "-" &amp; E131</f>
        <v>rachel-carson-reserve-pandion-haliaetus</v>
      </c>
      <c r="B131" t="s">
        <v>1498</v>
      </c>
      <c r="C131" t="s">
        <v>532</v>
      </c>
      <c r="D131" t="s">
        <v>533</v>
      </c>
      <c r="E131" t="s">
        <v>534</v>
      </c>
      <c r="F131">
        <v>4</v>
      </c>
      <c r="G131">
        <v>5</v>
      </c>
      <c r="H131">
        <v>4</v>
      </c>
      <c r="I131">
        <v>2</v>
      </c>
      <c r="J131" t="s">
        <v>1537</v>
      </c>
    </row>
    <row r="132" spans="1:10" x14ac:dyDescent="0.25">
      <c r="A132" t="str">
        <f>B132 &amp; "-" &amp; E132</f>
        <v>rachel-carson-reserve-parula-americana</v>
      </c>
      <c r="B132" t="s">
        <v>1498</v>
      </c>
      <c r="C132" t="s">
        <v>535</v>
      </c>
      <c r="D132" t="s">
        <v>536</v>
      </c>
      <c r="E132" t="s">
        <v>537</v>
      </c>
      <c r="F132">
        <v>0</v>
      </c>
      <c r="G132">
        <v>0</v>
      </c>
      <c r="H132">
        <v>2</v>
      </c>
      <c r="I132">
        <v>0</v>
      </c>
      <c r="J132" t="s">
        <v>1582</v>
      </c>
    </row>
    <row r="133" spans="1:10" x14ac:dyDescent="0.25">
      <c r="A133" t="str">
        <f>B133 &amp; "-" &amp; E133</f>
        <v>rachel-carson-reserve-passerculus-sandwichensis</v>
      </c>
      <c r="B133" t="s">
        <v>1498</v>
      </c>
      <c r="C133" t="s">
        <v>541</v>
      </c>
      <c r="D133" t="s">
        <v>542</v>
      </c>
      <c r="E133" t="s">
        <v>543</v>
      </c>
      <c r="F133">
        <v>4</v>
      </c>
      <c r="G133">
        <v>0</v>
      </c>
      <c r="H133">
        <v>4</v>
      </c>
      <c r="I133">
        <v>5</v>
      </c>
      <c r="J133" t="s">
        <v>1583</v>
      </c>
    </row>
    <row r="134" spans="1:10" x14ac:dyDescent="0.25">
      <c r="A134" t="str">
        <f>B134 &amp; "-" &amp; E134</f>
        <v>rachel-carson-reserve-passerella-iliaca</v>
      </c>
      <c r="B134" t="s">
        <v>1498</v>
      </c>
      <c r="C134" t="s">
        <v>544</v>
      </c>
      <c r="D134" t="s">
        <v>545</v>
      </c>
      <c r="E134" t="s">
        <v>546</v>
      </c>
      <c r="F134">
        <v>0</v>
      </c>
      <c r="G134">
        <v>0</v>
      </c>
      <c r="H134">
        <v>0</v>
      </c>
      <c r="I134">
        <v>2</v>
      </c>
      <c r="J134" t="s">
        <v>1536</v>
      </c>
    </row>
    <row r="135" spans="1:10" x14ac:dyDescent="0.25">
      <c r="A135" t="str">
        <f>B135 &amp; "-" &amp; E135</f>
        <v>rachel-carson-reserve-passerina-caerulea</v>
      </c>
      <c r="B135" t="s">
        <v>1498</v>
      </c>
      <c r="C135" t="s">
        <v>547</v>
      </c>
      <c r="D135" t="s">
        <v>548</v>
      </c>
      <c r="E135" t="s">
        <v>549</v>
      </c>
      <c r="F135">
        <v>2</v>
      </c>
      <c r="G135">
        <v>2</v>
      </c>
      <c r="H135">
        <v>2</v>
      </c>
      <c r="I135">
        <v>0</v>
      </c>
      <c r="J135" t="s">
        <v>1511</v>
      </c>
    </row>
    <row r="136" spans="1:10" x14ac:dyDescent="0.25">
      <c r="A136" t="str">
        <f>B136 &amp; "-" &amp; E136</f>
        <v>rachel-carson-reserve-passerina-ciris</v>
      </c>
      <c r="B136" t="s">
        <v>1498</v>
      </c>
      <c r="C136" t="s">
        <v>1039</v>
      </c>
      <c r="D136" t="s">
        <v>1318</v>
      </c>
      <c r="E136" t="s">
        <v>1319</v>
      </c>
      <c r="F136">
        <v>4</v>
      </c>
      <c r="G136">
        <v>3</v>
      </c>
      <c r="H136">
        <v>2</v>
      </c>
      <c r="I136">
        <v>0</v>
      </c>
      <c r="J136" t="s">
        <v>1588</v>
      </c>
    </row>
    <row r="137" spans="1:10" x14ac:dyDescent="0.25">
      <c r="A137" t="str">
        <f>B137 &amp; "-" &amp; E137</f>
        <v>rachel-carson-reserve-passerina-cyanea</v>
      </c>
      <c r="B137" t="s">
        <v>1498</v>
      </c>
      <c r="C137" t="s">
        <v>550</v>
      </c>
      <c r="D137" t="s">
        <v>551</v>
      </c>
      <c r="E137" t="s">
        <v>552</v>
      </c>
      <c r="F137">
        <v>2</v>
      </c>
      <c r="G137">
        <v>2</v>
      </c>
      <c r="H137">
        <v>3</v>
      </c>
      <c r="I137">
        <v>0</v>
      </c>
      <c r="J137" t="s">
        <v>1573</v>
      </c>
    </row>
    <row r="138" spans="1:10" x14ac:dyDescent="0.25">
      <c r="A138" t="str">
        <f>B138 &amp; "-" &amp; E138</f>
        <v>rachel-carson-reserve-passerina-cyanea</v>
      </c>
      <c r="B138" t="s">
        <v>1498</v>
      </c>
      <c r="C138" t="s">
        <v>550</v>
      </c>
      <c r="D138" t="s">
        <v>551</v>
      </c>
      <c r="E138" t="s">
        <v>552</v>
      </c>
      <c r="F138">
        <v>2</v>
      </c>
      <c r="G138">
        <v>0</v>
      </c>
      <c r="H138">
        <v>3</v>
      </c>
      <c r="I138">
        <v>3</v>
      </c>
      <c r="J138" t="s">
        <v>1500</v>
      </c>
    </row>
    <row r="139" spans="1:10" x14ac:dyDescent="0.25">
      <c r="A139" t="str">
        <f>B139 &amp; "-" &amp; E139</f>
        <v>rachel-carson-reserve-pelecanus-erythrorhynchos</v>
      </c>
      <c r="B139" t="s">
        <v>1498</v>
      </c>
      <c r="C139" t="s">
        <v>832</v>
      </c>
      <c r="D139" t="s">
        <v>1050</v>
      </c>
      <c r="E139" t="s">
        <v>1051</v>
      </c>
      <c r="F139">
        <v>1</v>
      </c>
      <c r="G139">
        <v>1</v>
      </c>
      <c r="H139">
        <v>1</v>
      </c>
      <c r="I139">
        <v>1</v>
      </c>
      <c r="J139" t="s">
        <v>1507</v>
      </c>
    </row>
    <row r="140" spans="1:10" x14ac:dyDescent="0.25">
      <c r="A140" t="str">
        <f>B140 &amp; "-" &amp; E140</f>
        <v>rachel-carson-reserve-pelecanus-occidentalis</v>
      </c>
      <c r="B140" t="s">
        <v>1498</v>
      </c>
      <c r="C140" t="s">
        <v>553</v>
      </c>
      <c r="D140" t="s">
        <v>554</v>
      </c>
      <c r="E140" t="s">
        <v>555</v>
      </c>
      <c r="F140">
        <v>5</v>
      </c>
      <c r="G140">
        <v>5</v>
      </c>
      <c r="H140">
        <v>5</v>
      </c>
      <c r="I140">
        <v>5</v>
      </c>
      <c r="J140" t="s">
        <v>1506</v>
      </c>
    </row>
    <row r="141" spans="1:10" x14ac:dyDescent="0.25">
      <c r="A141" t="str">
        <f>B141 &amp; "-" &amp; E141</f>
        <v>rachel-carson-reserve-phalacrocorax-auritus</v>
      </c>
      <c r="B141" t="s">
        <v>1498</v>
      </c>
      <c r="C141" t="s">
        <v>559</v>
      </c>
      <c r="D141" t="s">
        <v>560</v>
      </c>
      <c r="E141" t="s">
        <v>561</v>
      </c>
      <c r="F141">
        <v>5</v>
      </c>
      <c r="G141">
        <v>2</v>
      </c>
      <c r="H141">
        <v>5</v>
      </c>
      <c r="I141">
        <v>5</v>
      </c>
      <c r="J141" t="s">
        <v>1509</v>
      </c>
    </row>
    <row r="142" spans="1:10" x14ac:dyDescent="0.25">
      <c r="A142" t="str">
        <f>B142 &amp; "-" &amp; E142</f>
        <v>rachel-carson-reserve-phalacrocorax-carbo</v>
      </c>
      <c r="B142" t="s">
        <v>1498</v>
      </c>
      <c r="C142" t="s">
        <v>562</v>
      </c>
      <c r="D142" t="s">
        <v>563</v>
      </c>
      <c r="E142" t="s">
        <v>564</v>
      </c>
      <c r="F142">
        <v>0</v>
      </c>
      <c r="G142">
        <v>0</v>
      </c>
      <c r="H142">
        <v>1</v>
      </c>
      <c r="I142">
        <v>1</v>
      </c>
      <c r="J142" t="s">
        <v>1508</v>
      </c>
    </row>
    <row r="143" spans="1:10" x14ac:dyDescent="0.25">
      <c r="A143" t="str">
        <f>B143 &amp; "-" &amp; E143</f>
        <v>rachel-carson-reserve-phalaropus-lobatus</v>
      </c>
      <c r="B143" t="s">
        <v>1498</v>
      </c>
      <c r="C143" t="s">
        <v>1031</v>
      </c>
      <c r="D143" t="s">
        <v>1340</v>
      </c>
      <c r="E143" t="s">
        <v>1341</v>
      </c>
      <c r="F143">
        <v>1</v>
      </c>
      <c r="G143">
        <v>1</v>
      </c>
      <c r="H143">
        <v>0</v>
      </c>
      <c r="I143">
        <v>0</v>
      </c>
      <c r="J143" t="s">
        <v>1555</v>
      </c>
    </row>
    <row r="144" spans="1:10" x14ac:dyDescent="0.25">
      <c r="A144" t="str">
        <f>B144 &amp; "-" &amp; E144</f>
        <v>rachel-carson-reserve-picoides-pubescens</v>
      </c>
      <c r="B144" t="s">
        <v>1498</v>
      </c>
      <c r="C144" t="s">
        <v>568</v>
      </c>
      <c r="D144" t="s">
        <v>569</v>
      </c>
      <c r="E144" t="s">
        <v>570</v>
      </c>
      <c r="F144">
        <v>2</v>
      </c>
      <c r="G144">
        <v>2</v>
      </c>
      <c r="H144">
        <v>3</v>
      </c>
      <c r="I144">
        <v>3</v>
      </c>
      <c r="J144" t="s">
        <v>1569</v>
      </c>
    </row>
    <row r="145" spans="1:10" x14ac:dyDescent="0.25">
      <c r="A145" t="str">
        <f>B145 &amp; "-" &amp; E145</f>
        <v>rachel-carson-reserve-plegadis-falcinellus</v>
      </c>
      <c r="B145" t="s">
        <v>1498</v>
      </c>
      <c r="C145" t="s">
        <v>583</v>
      </c>
      <c r="D145" t="s">
        <v>584</v>
      </c>
      <c r="E145" t="s">
        <v>585</v>
      </c>
      <c r="F145">
        <v>2</v>
      </c>
      <c r="G145">
        <v>3</v>
      </c>
      <c r="H145">
        <v>2</v>
      </c>
      <c r="I145">
        <v>0</v>
      </c>
      <c r="J145" t="s">
        <v>1519</v>
      </c>
    </row>
    <row r="146" spans="1:10" x14ac:dyDescent="0.25">
      <c r="A146" t="str">
        <f>B146 &amp; "-" &amp; E146</f>
        <v>rachel-carson-reserve-pluvialis-dominica</v>
      </c>
      <c r="B146" t="s">
        <v>1498</v>
      </c>
      <c r="C146" t="s">
        <v>586</v>
      </c>
      <c r="D146" t="s">
        <v>587</v>
      </c>
      <c r="E146" t="s">
        <v>588</v>
      </c>
      <c r="F146">
        <v>0</v>
      </c>
      <c r="G146">
        <v>0</v>
      </c>
      <c r="H146">
        <v>2</v>
      </c>
      <c r="I146">
        <v>2</v>
      </c>
      <c r="J146" t="s">
        <v>1543</v>
      </c>
    </row>
    <row r="147" spans="1:10" x14ac:dyDescent="0.25">
      <c r="A147" t="str">
        <f>B147 &amp; "-" &amp; E147</f>
        <v>rachel-carson-reserve-pluvialis-squatarola</v>
      </c>
      <c r="B147" t="s">
        <v>1498</v>
      </c>
      <c r="C147" t="s">
        <v>589</v>
      </c>
      <c r="D147" t="s">
        <v>590</v>
      </c>
      <c r="E147" t="s">
        <v>591</v>
      </c>
      <c r="F147">
        <v>5</v>
      </c>
      <c r="G147">
        <v>4</v>
      </c>
      <c r="H147">
        <v>5</v>
      </c>
      <c r="I147">
        <v>5</v>
      </c>
      <c r="J147" t="s">
        <v>1544</v>
      </c>
    </row>
    <row r="148" spans="1:10" x14ac:dyDescent="0.25">
      <c r="A148" t="str">
        <f>B148 &amp; "-" &amp; E148</f>
        <v>rachel-carson-reserve-podiceps-auritus</v>
      </c>
      <c r="B148" t="s">
        <v>1498</v>
      </c>
      <c r="C148" t="s">
        <v>592</v>
      </c>
      <c r="D148" t="s">
        <v>593</v>
      </c>
      <c r="E148" t="s">
        <v>594</v>
      </c>
      <c r="F148">
        <v>3</v>
      </c>
      <c r="G148">
        <v>0</v>
      </c>
      <c r="H148">
        <v>2</v>
      </c>
      <c r="I148">
        <v>3</v>
      </c>
      <c r="J148" t="s">
        <v>1502</v>
      </c>
    </row>
    <row r="149" spans="1:10" x14ac:dyDescent="0.25">
      <c r="A149" t="str">
        <f>B149 &amp; "-" &amp; E149</f>
        <v>rachel-carson-reserve-podilymbus-podiceps</v>
      </c>
      <c r="B149" t="s">
        <v>1498</v>
      </c>
      <c r="C149" t="s">
        <v>598</v>
      </c>
      <c r="D149" t="s">
        <v>599</v>
      </c>
      <c r="E149" t="s">
        <v>600</v>
      </c>
      <c r="F149">
        <v>2</v>
      </c>
      <c r="G149">
        <v>0</v>
      </c>
      <c r="H149">
        <v>3</v>
      </c>
      <c r="I149">
        <v>3</v>
      </c>
      <c r="J149" t="s">
        <v>1500</v>
      </c>
    </row>
    <row r="150" spans="1:10" x14ac:dyDescent="0.25">
      <c r="A150" t="str">
        <f>B150 &amp; "-" &amp; E150</f>
        <v>rachel-carson-reserve-poecile-carolinensis</v>
      </c>
      <c r="B150" t="s">
        <v>1498</v>
      </c>
      <c r="C150" t="s">
        <v>601</v>
      </c>
      <c r="D150" t="s">
        <v>602</v>
      </c>
      <c r="E150" t="s">
        <v>603</v>
      </c>
      <c r="F150">
        <v>5</v>
      </c>
      <c r="G150">
        <v>5</v>
      </c>
      <c r="H150">
        <v>5</v>
      </c>
      <c r="I150">
        <v>5</v>
      </c>
      <c r="J150" t="s">
        <v>1506</v>
      </c>
    </row>
    <row r="151" spans="1:10" x14ac:dyDescent="0.25">
      <c r="A151" t="str">
        <f>B151 &amp; "-" &amp; E151</f>
        <v>rachel-carson-reserve-polioptila-caerulea</v>
      </c>
      <c r="B151" t="s">
        <v>1498</v>
      </c>
      <c r="C151" t="s">
        <v>604</v>
      </c>
      <c r="D151" t="s">
        <v>605</v>
      </c>
      <c r="E151" t="s">
        <v>606</v>
      </c>
      <c r="F151">
        <v>2</v>
      </c>
      <c r="G151">
        <v>0</v>
      </c>
      <c r="H151">
        <v>2</v>
      </c>
      <c r="I151">
        <v>0</v>
      </c>
      <c r="J151" t="s">
        <v>1567</v>
      </c>
    </row>
    <row r="152" spans="1:10" x14ac:dyDescent="0.25">
      <c r="A152" t="str">
        <f>B152 &amp; "-" &amp; E152</f>
        <v>rachel-carson-reserve-porzana-carolina</v>
      </c>
      <c r="B152" t="s">
        <v>1498</v>
      </c>
      <c r="C152" t="s">
        <v>610</v>
      </c>
      <c r="D152" t="s">
        <v>611</v>
      </c>
      <c r="E152" t="s">
        <v>612</v>
      </c>
      <c r="F152">
        <v>2</v>
      </c>
      <c r="G152">
        <v>2</v>
      </c>
      <c r="H152">
        <v>0</v>
      </c>
      <c r="I152">
        <v>0</v>
      </c>
      <c r="J152" t="s">
        <v>1503</v>
      </c>
    </row>
    <row r="153" spans="1:10" x14ac:dyDescent="0.25">
      <c r="A153" t="str">
        <f>B153 &amp; "-" &amp; E153</f>
        <v>rachel-carson-reserve-porzana-carolina</v>
      </c>
      <c r="B153" t="s">
        <v>1498</v>
      </c>
      <c r="C153" t="s">
        <v>610</v>
      </c>
      <c r="D153" t="s">
        <v>611</v>
      </c>
      <c r="E153" t="s">
        <v>612</v>
      </c>
      <c r="F153">
        <v>3</v>
      </c>
      <c r="G153">
        <v>0</v>
      </c>
      <c r="H153">
        <v>3</v>
      </c>
      <c r="I153">
        <v>1</v>
      </c>
      <c r="J153" t="s">
        <v>1542</v>
      </c>
    </row>
    <row r="154" spans="1:10" x14ac:dyDescent="0.25">
      <c r="A154" t="str">
        <f>B154 &amp; "-" &amp; E154</f>
        <v>rachel-carson-reserve-progne-subis</v>
      </c>
      <c r="B154" t="s">
        <v>1498</v>
      </c>
      <c r="C154" t="s">
        <v>613</v>
      </c>
      <c r="D154" t="s">
        <v>614</v>
      </c>
      <c r="E154" t="s">
        <v>615</v>
      </c>
      <c r="F154">
        <v>5</v>
      </c>
      <c r="G154">
        <v>5</v>
      </c>
      <c r="H154">
        <v>2</v>
      </c>
      <c r="I154">
        <v>0</v>
      </c>
      <c r="J154" t="s">
        <v>1574</v>
      </c>
    </row>
    <row r="155" spans="1:10" x14ac:dyDescent="0.25">
      <c r="A155" t="str">
        <f>B155 &amp; "-" &amp; E155</f>
        <v>rachel-carson-reserve-protonotaria-citrea</v>
      </c>
      <c r="B155" t="s">
        <v>1498</v>
      </c>
      <c r="C155" t="s">
        <v>616</v>
      </c>
      <c r="D155" t="s">
        <v>617</v>
      </c>
      <c r="E155" t="s">
        <v>618</v>
      </c>
      <c r="F155">
        <v>0</v>
      </c>
      <c r="G155">
        <v>1</v>
      </c>
      <c r="H155">
        <v>0</v>
      </c>
      <c r="I155">
        <v>0</v>
      </c>
      <c r="J155" t="s">
        <v>1585</v>
      </c>
    </row>
    <row r="156" spans="1:10" x14ac:dyDescent="0.25">
      <c r="A156" t="str">
        <f>B156 &amp; "-" &amp; E156</f>
        <v>rachel-carson-reserve-puffinus-lherminieri</v>
      </c>
      <c r="B156" t="s">
        <v>1498</v>
      </c>
      <c r="C156" t="s">
        <v>827</v>
      </c>
      <c r="D156" t="s">
        <v>1067</v>
      </c>
      <c r="E156" t="s">
        <v>1068</v>
      </c>
      <c r="F156">
        <v>0</v>
      </c>
      <c r="G156">
        <v>2</v>
      </c>
      <c r="H156">
        <v>0</v>
      </c>
      <c r="I156">
        <v>0</v>
      </c>
      <c r="J156" t="s">
        <v>1504</v>
      </c>
    </row>
    <row r="157" spans="1:10" x14ac:dyDescent="0.25">
      <c r="A157" t="str">
        <f>B157 &amp; "-" &amp; E157</f>
        <v>rachel-carson-reserve-rallus-limicola</v>
      </c>
      <c r="B157" t="s">
        <v>1498</v>
      </c>
      <c r="C157" t="s">
        <v>634</v>
      </c>
      <c r="D157" t="s">
        <v>635</v>
      </c>
      <c r="E157" t="s">
        <v>636</v>
      </c>
      <c r="F157">
        <v>2</v>
      </c>
      <c r="G157">
        <v>0</v>
      </c>
      <c r="H157">
        <v>3</v>
      </c>
      <c r="I157">
        <v>1</v>
      </c>
      <c r="J157" t="s">
        <v>1541</v>
      </c>
    </row>
    <row r="158" spans="1:10" x14ac:dyDescent="0.25">
      <c r="A158" t="str">
        <f>B158 &amp; "-" &amp; E158</f>
        <v>rachel-carson-reserve-rallus-longirostris</v>
      </c>
      <c r="B158" t="s">
        <v>1498</v>
      </c>
      <c r="C158" t="s">
        <v>637</v>
      </c>
      <c r="D158" t="s">
        <v>638</v>
      </c>
      <c r="E158" t="s">
        <v>639</v>
      </c>
      <c r="F158">
        <v>5</v>
      </c>
      <c r="G158">
        <v>5</v>
      </c>
      <c r="H158">
        <v>5</v>
      </c>
      <c r="I158">
        <v>4</v>
      </c>
      <c r="J158" t="s">
        <v>1513</v>
      </c>
    </row>
    <row r="159" spans="1:10" x14ac:dyDescent="0.25">
      <c r="A159" t="str">
        <f>B159 &amp; "-" &amp; E159</f>
        <v>rachel-carson-reserve-recurvirostra-americana</v>
      </c>
      <c r="B159" t="s">
        <v>1498</v>
      </c>
      <c r="C159" t="s">
        <v>640</v>
      </c>
      <c r="D159" t="s">
        <v>641</v>
      </c>
      <c r="E159" t="s">
        <v>642</v>
      </c>
      <c r="F159">
        <v>0</v>
      </c>
      <c r="G159">
        <v>0</v>
      </c>
      <c r="H159">
        <v>1</v>
      </c>
      <c r="I159">
        <v>1</v>
      </c>
      <c r="J159" t="s">
        <v>1508</v>
      </c>
    </row>
    <row r="160" spans="1:10" x14ac:dyDescent="0.25">
      <c r="A160" t="str">
        <f>B160 &amp; "-" &amp; E160</f>
        <v>rachel-carson-reserve-regulus-calendula</v>
      </c>
      <c r="B160" t="s">
        <v>1498</v>
      </c>
      <c r="C160" t="s">
        <v>643</v>
      </c>
      <c r="D160" t="s">
        <v>644</v>
      </c>
      <c r="E160" t="s">
        <v>645</v>
      </c>
      <c r="F160">
        <v>2</v>
      </c>
      <c r="G160">
        <v>0</v>
      </c>
      <c r="H160">
        <v>4</v>
      </c>
      <c r="I160">
        <v>4</v>
      </c>
      <c r="J160" t="s">
        <v>1539</v>
      </c>
    </row>
    <row r="161" spans="1:10" x14ac:dyDescent="0.25">
      <c r="A161" t="str">
        <f>B161 &amp; "-" &amp; E161</f>
        <v>rachel-carson-reserve-regulus-satrapa</v>
      </c>
      <c r="B161" t="s">
        <v>1498</v>
      </c>
      <c r="C161" t="s">
        <v>646</v>
      </c>
      <c r="D161" t="s">
        <v>647</v>
      </c>
      <c r="E161" t="s">
        <v>648</v>
      </c>
      <c r="F161">
        <v>0</v>
      </c>
      <c r="G161">
        <v>0</v>
      </c>
      <c r="H161">
        <v>2</v>
      </c>
      <c r="I161">
        <v>2</v>
      </c>
      <c r="J161" t="s">
        <v>1543</v>
      </c>
    </row>
    <row r="162" spans="1:10" x14ac:dyDescent="0.25">
      <c r="A162" t="str">
        <f>B162 &amp; "-" &amp; E162</f>
        <v>rachel-carson-reserve-riparia-riparia</v>
      </c>
      <c r="B162" t="s">
        <v>1498</v>
      </c>
      <c r="C162" t="s">
        <v>649</v>
      </c>
      <c r="D162" t="s">
        <v>650</v>
      </c>
      <c r="E162" t="s">
        <v>651</v>
      </c>
      <c r="F162">
        <v>2</v>
      </c>
      <c r="G162">
        <v>2</v>
      </c>
      <c r="H162">
        <v>2</v>
      </c>
      <c r="I162">
        <v>0</v>
      </c>
      <c r="J162" t="s">
        <v>1511</v>
      </c>
    </row>
    <row r="163" spans="1:10" x14ac:dyDescent="0.25">
      <c r="A163" t="str">
        <f>B163 &amp; "-" &amp; E163</f>
        <v>rachel-carson-reserve-rynchops-niger</v>
      </c>
      <c r="B163" t="s">
        <v>1498</v>
      </c>
      <c r="C163" t="s">
        <v>655</v>
      </c>
      <c r="D163" t="s">
        <v>656</v>
      </c>
      <c r="E163" t="s">
        <v>657</v>
      </c>
      <c r="F163">
        <v>4</v>
      </c>
      <c r="G163">
        <v>5</v>
      </c>
      <c r="H163">
        <v>5</v>
      </c>
      <c r="I163">
        <v>2</v>
      </c>
      <c r="J163" t="s">
        <v>1563</v>
      </c>
    </row>
    <row r="164" spans="1:10" x14ac:dyDescent="0.25">
      <c r="A164" t="str">
        <f>B164 &amp; "-" &amp; E164</f>
        <v>rachel-carson-reserve-sayornis-phoebe</v>
      </c>
      <c r="B164" t="s">
        <v>1498</v>
      </c>
      <c r="C164" t="s">
        <v>658</v>
      </c>
      <c r="D164" t="s">
        <v>659</v>
      </c>
      <c r="E164" t="s">
        <v>660</v>
      </c>
      <c r="F164">
        <v>0</v>
      </c>
      <c r="G164">
        <v>0</v>
      </c>
      <c r="H164">
        <v>3</v>
      </c>
      <c r="I164">
        <v>2</v>
      </c>
      <c r="J164" t="s">
        <v>1571</v>
      </c>
    </row>
    <row r="165" spans="1:10" x14ac:dyDescent="0.25">
      <c r="A165" t="str">
        <f>B165 &amp; "-" &amp; E165</f>
        <v>rachel-carson-reserve-scolopax-minor</v>
      </c>
      <c r="B165" t="s">
        <v>1498</v>
      </c>
      <c r="C165" t="s">
        <v>661</v>
      </c>
      <c r="D165" t="s">
        <v>662</v>
      </c>
      <c r="E165" t="s">
        <v>663</v>
      </c>
      <c r="F165">
        <v>0</v>
      </c>
      <c r="G165">
        <v>0</v>
      </c>
      <c r="H165">
        <v>2</v>
      </c>
      <c r="I165">
        <v>2</v>
      </c>
      <c r="J165" t="s">
        <v>1543</v>
      </c>
    </row>
    <row r="166" spans="1:10" x14ac:dyDescent="0.25">
      <c r="A166" t="str">
        <f>B166 &amp; "-" &amp; E166</f>
        <v>rachel-carson-reserve-seiurus-noveboracensis</v>
      </c>
      <c r="B166" t="s">
        <v>1498</v>
      </c>
      <c r="C166" t="s">
        <v>667</v>
      </c>
      <c r="D166" t="s">
        <v>668</v>
      </c>
      <c r="E166" t="s">
        <v>669</v>
      </c>
      <c r="F166">
        <v>0</v>
      </c>
      <c r="G166">
        <v>2</v>
      </c>
      <c r="H166">
        <v>2</v>
      </c>
      <c r="I166">
        <v>0</v>
      </c>
      <c r="J166" t="s">
        <v>1586</v>
      </c>
    </row>
    <row r="167" spans="1:10" x14ac:dyDescent="0.25">
      <c r="A167" t="str">
        <f>B167 &amp; "-" &amp; E167</f>
        <v>rachel-carson-reserve-setophaga-ruticilla</v>
      </c>
      <c r="B167" t="s">
        <v>1498</v>
      </c>
      <c r="C167" t="s">
        <v>670</v>
      </c>
      <c r="D167" t="s">
        <v>671</v>
      </c>
      <c r="E167" t="s">
        <v>672</v>
      </c>
      <c r="F167">
        <v>0</v>
      </c>
      <c r="G167">
        <v>2</v>
      </c>
      <c r="H167">
        <v>3</v>
      </c>
      <c r="I167">
        <v>0</v>
      </c>
      <c r="J167" t="s">
        <v>1584</v>
      </c>
    </row>
    <row r="168" spans="1:10" x14ac:dyDescent="0.25">
      <c r="A168" t="str">
        <f>B168 &amp; "-" &amp; E168</f>
        <v>rachel-carson-reserve-sitta-canadensis</v>
      </c>
      <c r="B168" t="s">
        <v>1498</v>
      </c>
      <c r="C168" t="s">
        <v>676</v>
      </c>
      <c r="D168" t="s">
        <v>677</v>
      </c>
      <c r="E168" t="s">
        <v>678</v>
      </c>
      <c r="F168">
        <v>0</v>
      </c>
      <c r="G168">
        <v>0</v>
      </c>
      <c r="H168">
        <v>1</v>
      </c>
      <c r="I168">
        <v>0</v>
      </c>
      <c r="J168" t="s">
        <v>1564</v>
      </c>
    </row>
    <row r="169" spans="1:10" x14ac:dyDescent="0.25">
      <c r="A169" t="str">
        <f>B169 &amp; "-" &amp; E169</f>
        <v>rachel-carson-reserve-sphyrapicus-varius</v>
      </c>
      <c r="B169" t="s">
        <v>1498</v>
      </c>
      <c r="C169" t="s">
        <v>685</v>
      </c>
      <c r="D169" t="s">
        <v>686</v>
      </c>
      <c r="E169" t="s">
        <v>687</v>
      </c>
      <c r="F169">
        <v>2</v>
      </c>
      <c r="G169">
        <v>0</v>
      </c>
      <c r="H169">
        <v>3</v>
      </c>
      <c r="I169">
        <v>3</v>
      </c>
      <c r="J169" t="s">
        <v>1500</v>
      </c>
    </row>
    <row r="170" spans="1:10" x14ac:dyDescent="0.25">
      <c r="A170" t="str">
        <f>B170 &amp; "-" &amp; E170</f>
        <v>rachel-carson-reserve-spizella-passerina</v>
      </c>
      <c r="B170" t="s">
        <v>1498</v>
      </c>
      <c r="C170" t="s">
        <v>694</v>
      </c>
      <c r="D170" t="s">
        <v>695</v>
      </c>
      <c r="E170" t="s">
        <v>696</v>
      </c>
      <c r="F170">
        <v>0</v>
      </c>
      <c r="G170">
        <v>0</v>
      </c>
      <c r="H170">
        <v>2</v>
      </c>
      <c r="I170">
        <v>2</v>
      </c>
      <c r="J170" t="s">
        <v>1543</v>
      </c>
    </row>
    <row r="171" spans="1:10" x14ac:dyDescent="0.25">
      <c r="A171" t="str">
        <f>B171 &amp; "-" &amp; E171</f>
        <v>rachel-carson-reserve-spizella-pusilla</v>
      </c>
      <c r="B171" t="s">
        <v>1498</v>
      </c>
      <c r="C171" t="s">
        <v>697</v>
      </c>
      <c r="D171" t="s">
        <v>698</v>
      </c>
      <c r="E171" t="s">
        <v>699</v>
      </c>
      <c r="F171">
        <v>0</v>
      </c>
      <c r="G171">
        <v>0</v>
      </c>
      <c r="H171">
        <v>2</v>
      </c>
      <c r="I171">
        <v>2</v>
      </c>
      <c r="J171" t="s">
        <v>1543</v>
      </c>
    </row>
    <row r="172" spans="1:10" x14ac:dyDescent="0.25">
      <c r="A172" t="str">
        <f>B172 &amp; "-" &amp; E172</f>
        <v>rachel-carson-reserve-stercorarius-parasiticus</v>
      </c>
      <c r="B172" t="s">
        <v>1498</v>
      </c>
      <c r="C172" t="s">
        <v>703</v>
      </c>
      <c r="D172" t="s">
        <v>704</v>
      </c>
      <c r="E172" t="s">
        <v>705</v>
      </c>
      <c r="F172">
        <v>1</v>
      </c>
      <c r="G172">
        <v>0</v>
      </c>
      <c r="H172">
        <v>1</v>
      </c>
      <c r="I172">
        <v>0</v>
      </c>
      <c r="J172" t="s">
        <v>1556</v>
      </c>
    </row>
    <row r="173" spans="1:10" x14ac:dyDescent="0.25">
      <c r="A173" t="str">
        <f>B173 &amp; "-" &amp; E173</f>
        <v>rachel-carson-reserve-stercorarius-pomarinus</v>
      </c>
      <c r="B173" t="s">
        <v>1498</v>
      </c>
      <c r="C173" t="s">
        <v>706</v>
      </c>
      <c r="D173" t="s">
        <v>707</v>
      </c>
      <c r="E173" t="s">
        <v>708</v>
      </c>
      <c r="F173">
        <v>1</v>
      </c>
      <c r="G173">
        <v>0</v>
      </c>
      <c r="H173">
        <v>1</v>
      </c>
      <c r="I173">
        <v>0</v>
      </c>
      <c r="J173" t="s">
        <v>1556</v>
      </c>
    </row>
    <row r="174" spans="1:10" x14ac:dyDescent="0.25">
      <c r="A174" t="str">
        <f>B174 &amp; "-" &amp; E174</f>
        <v>rachel-carson-reserve-sterna-forsteri</v>
      </c>
      <c r="B174" t="s">
        <v>1498</v>
      </c>
      <c r="C174" t="s">
        <v>709</v>
      </c>
      <c r="D174" t="s">
        <v>710</v>
      </c>
      <c r="E174" t="s">
        <v>711</v>
      </c>
      <c r="F174">
        <v>5</v>
      </c>
      <c r="G174">
        <v>5</v>
      </c>
      <c r="H174">
        <v>5</v>
      </c>
      <c r="I174">
        <v>5</v>
      </c>
      <c r="J174" t="s">
        <v>1506</v>
      </c>
    </row>
    <row r="175" spans="1:10" x14ac:dyDescent="0.25">
      <c r="A175" t="str">
        <f>B175 &amp; "-" &amp; E175</f>
        <v>rachel-carson-reserve-sterna-hirundo</v>
      </c>
      <c r="B175" t="s">
        <v>1498</v>
      </c>
      <c r="C175" t="s">
        <v>712</v>
      </c>
      <c r="D175" t="s">
        <v>713</v>
      </c>
      <c r="E175" t="s">
        <v>714</v>
      </c>
      <c r="F175">
        <v>3</v>
      </c>
      <c r="G175">
        <v>4</v>
      </c>
      <c r="H175">
        <v>2</v>
      </c>
      <c r="I175">
        <v>0</v>
      </c>
      <c r="J175" t="s">
        <v>1560</v>
      </c>
    </row>
    <row r="176" spans="1:10" x14ac:dyDescent="0.25">
      <c r="A176" t="str">
        <f>B176 &amp; "-" &amp; E176</f>
        <v>rachel-carson-reserve-sternula-antillarum</v>
      </c>
      <c r="B176" t="s">
        <v>1498</v>
      </c>
      <c r="C176" t="s">
        <v>715</v>
      </c>
      <c r="D176" t="s">
        <v>716</v>
      </c>
      <c r="E176" t="s">
        <v>717</v>
      </c>
      <c r="F176">
        <v>4</v>
      </c>
      <c r="G176">
        <v>5</v>
      </c>
      <c r="H176">
        <v>2</v>
      </c>
      <c r="I176">
        <v>0</v>
      </c>
      <c r="J176" t="s">
        <v>1561</v>
      </c>
    </row>
    <row r="177" spans="1:10" x14ac:dyDescent="0.25">
      <c r="A177" t="str">
        <f>B177 &amp; "-" &amp; E177</f>
        <v>rachel-carson-reserve-streptopelia-decaocto</v>
      </c>
      <c r="B177" t="s">
        <v>1498</v>
      </c>
      <c r="C177" t="s">
        <v>1035</v>
      </c>
      <c r="D177" t="s">
        <v>1182</v>
      </c>
      <c r="E177" t="s">
        <v>1183</v>
      </c>
      <c r="F177">
        <v>4</v>
      </c>
      <c r="G177">
        <v>4</v>
      </c>
      <c r="H177">
        <v>4</v>
      </c>
      <c r="I177">
        <v>4</v>
      </c>
      <c r="J177" t="s">
        <v>1547</v>
      </c>
    </row>
    <row r="178" spans="1:10" x14ac:dyDescent="0.25">
      <c r="A178" t="str">
        <f>B178 &amp; "-" &amp; E178</f>
        <v>rachel-carson-reserve-sturnus-vulgaris</v>
      </c>
      <c r="B178" t="s">
        <v>1498</v>
      </c>
      <c r="C178" t="s">
        <v>721</v>
      </c>
      <c r="D178" t="s">
        <v>722</v>
      </c>
      <c r="E178" t="s">
        <v>723</v>
      </c>
      <c r="F178">
        <v>5</v>
      </c>
      <c r="G178">
        <v>5</v>
      </c>
      <c r="H178">
        <v>5</v>
      </c>
      <c r="I178">
        <v>5</v>
      </c>
      <c r="J178" t="s">
        <v>1506</v>
      </c>
    </row>
    <row r="179" spans="1:10" x14ac:dyDescent="0.25">
      <c r="A179" t="str">
        <f>B179 &amp; "-" &amp; E179</f>
        <v>rachel-carson-reserve-tachycineta-bicolor</v>
      </c>
      <c r="B179" t="s">
        <v>1498</v>
      </c>
      <c r="C179" t="s">
        <v>724</v>
      </c>
      <c r="D179" t="s">
        <v>725</v>
      </c>
      <c r="E179" t="s">
        <v>726</v>
      </c>
      <c r="F179">
        <v>2</v>
      </c>
      <c r="G179">
        <v>0</v>
      </c>
      <c r="H179">
        <v>4</v>
      </c>
      <c r="I179">
        <v>3</v>
      </c>
      <c r="J179" t="s">
        <v>1575</v>
      </c>
    </row>
    <row r="180" spans="1:10" x14ac:dyDescent="0.25">
      <c r="A180" t="str">
        <f>B180 &amp; "-" &amp; E180</f>
        <v>rachel-carson-reserve-thalasseus-maximus</v>
      </c>
      <c r="B180" t="s">
        <v>1498</v>
      </c>
      <c r="C180" t="s">
        <v>727</v>
      </c>
      <c r="D180" t="s">
        <v>728</v>
      </c>
      <c r="E180" t="s">
        <v>729</v>
      </c>
      <c r="F180">
        <v>5</v>
      </c>
      <c r="G180">
        <v>5</v>
      </c>
      <c r="H180">
        <v>5</v>
      </c>
      <c r="I180">
        <v>3</v>
      </c>
      <c r="J180" t="s">
        <v>1557</v>
      </c>
    </row>
    <row r="181" spans="1:10" x14ac:dyDescent="0.25">
      <c r="A181" t="str">
        <f>B181 &amp; "-" &amp; E181</f>
        <v>rachel-carson-reserve-thalasseus-sandvicensis</v>
      </c>
      <c r="B181" t="s">
        <v>1498</v>
      </c>
      <c r="C181" t="s">
        <v>730</v>
      </c>
      <c r="D181" t="s">
        <v>731</v>
      </c>
      <c r="E181" t="s">
        <v>732</v>
      </c>
      <c r="F181">
        <v>5</v>
      </c>
      <c r="G181">
        <v>5</v>
      </c>
      <c r="H181">
        <v>5</v>
      </c>
      <c r="I181">
        <v>0</v>
      </c>
      <c r="J181" t="s">
        <v>1559</v>
      </c>
    </row>
    <row r="182" spans="1:10" x14ac:dyDescent="0.25">
      <c r="A182" t="str">
        <f>B182 &amp; "-" &amp; E182</f>
        <v>rachel-carson-reserve-thryothorus-ludovicianus</v>
      </c>
      <c r="B182" t="s">
        <v>1498</v>
      </c>
      <c r="C182" t="s">
        <v>733</v>
      </c>
      <c r="D182" t="s">
        <v>734</v>
      </c>
      <c r="E182" t="s">
        <v>735</v>
      </c>
      <c r="F182">
        <v>5</v>
      </c>
      <c r="G182">
        <v>5</v>
      </c>
      <c r="H182">
        <v>5</v>
      </c>
      <c r="I182">
        <v>5</v>
      </c>
      <c r="J182" t="s">
        <v>1506</v>
      </c>
    </row>
    <row r="183" spans="1:10" x14ac:dyDescent="0.25">
      <c r="A183" t="str">
        <f>B183 &amp; "-" &amp; E183</f>
        <v>rachel-carson-reserve-toxostoma-rufum</v>
      </c>
      <c r="B183" t="s">
        <v>1498</v>
      </c>
      <c r="C183" t="s">
        <v>736</v>
      </c>
      <c r="D183" t="s">
        <v>737</v>
      </c>
      <c r="E183" t="s">
        <v>738</v>
      </c>
      <c r="F183">
        <v>5</v>
      </c>
      <c r="G183">
        <v>5</v>
      </c>
      <c r="H183">
        <v>5</v>
      </c>
      <c r="I183">
        <v>5</v>
      </c>
      <c r="J183" t="s">
        <v>1506</v>
      </c>
    </row>
    <row r="184" spans="1:10" x14ac:dyDescent="0.25">
      <c r="A184" t="str">
        <f>B184 &amp; "-" &amp; E184</f>
        <v>rachel-carson-reserve-tringa-flavipes</v>
      </c>
      <c r="B184" t="s">
        <v>1498</v>
      </c>
      <c r="C184" t="s">
        <v>739</v>
      </c>
      <c r="D184" t="s">
        <v>740</v>
      </c>
      <c r="E184" t="s">
        <v>741</v>
      </c>
      <c r="F184">
        <v>2</v>
      </c>
      <c r="G184">
        <v>2</v>
      </c>
      <c r="H184">
        <v>2</v>
      </c>
      <c r="I184">
        <v>0</v>
      </c>
      <c r="J184" t="s">
        <v>1511</v>
      </c>
    </row>
    <row r="185" spans="1:10" x14ac:dyDescent="0.25">
      <c r="A185" t="str">
        <f>B185 &amp; "-" &amp; E185</f>
        <v>rachel-carson-reserve-tringa-melanoleuca</v>
      </c>
      <c r="B185" t="s">
        <v>1498</v>
      </c>
      <c r="C185" t="s">
        <v>742</v>
      </c>
      <c r="D185" t="s">
        <v>743</v>
      </c>
      <c r="E185" t="s">
        <v>744</v>
      </c>
      <c r="F185">
        <v>4</v>
      </c>
      <c r="G185">
        <v>4</v>
      </c>
      <c r="H185">
        <v>5</v>
      </c>
      <c r="I185">
        <v>5</v>
      </c>
      <c r="J185" t="s">
        <v>1518</v>
      </c>
    </row>
    <row r="186" spans="1:10" x14ac:dyDescent="0.25">
      <c r="A186" t="str">
        <f>B186 &amp; "-" &amp; E186</f>
        <v>rachel-carson-reserve-tringa-semipalmata</v>
      </c>
      <c r="B186" t="s">
        <v>1498</v>
      </c>
      <c r="C186" t="s">
        <v>745</v>
      </c>
      <c r="D186" t="s">
        <v>746</v>
      </c>
      <c r="E186" t="s">
        <v>747</v>
      </c>
      <c r="F186">
        <v>5</v>
      </c>
      <c r="G186">
        <v>5</v>
      </c>
      <c r="H186">
        <v>5</v>
      </c>
      <c r="I186">
        <v>5</v>
      </c>
      <c r="J186" t="s">
        <v>1506</v>
      </c>
    </row>
    <row r="187" spans="1:10" x14ac:dyDescent="0.25">
      <c r="A187" t="str">
        <f>B187 &amp; "-" &amp; E187</f>
        <v>rachel-carson-reserve-tringa-solitaria</v>
      </c>
      <c r="B187" t="s">
        <v>1498</v>
      </c>
      <c r="C187" t="s">
        <v>748</v>
      </c>
      <c r="D187" t="s">
        <v>749</v>
      </c>
      <c r="E187" t="s">
        <v>750</v>
      </c>
      <c r="F187">
        <v>2</v>
      </c>
      <c r="G187">
        <v>2</v>
      </c>
      <c r="H187">
        <v>2</v>
      </c>
      <c r="I187">
        <v>0</v>
      </c>
      <c r="J187" t="s">
        <v>1511</v>
      </c>
    </row>
    <row r="188" spans="1:10" x14ac:dyDescent="0.25">
      <c r="A188" t="str">
        <f>B188 &amp; "-" &amp; E188</f>
        <v>rachel-carson-reserve-troglodytes-aedon</v>
      </c>
      <c r="B188" t="s">
        <v>1498</v>
      </c>
      <c r="C188" t="s">
        <v>751</v>
      </c>
      <c r="D188" t="s">
        <v>752</v>
      </c>
      <c r="E188" t="s">
        <v>753</v>
      </c>
      <c r="F188">
        <v>3</v>
      </c>
      <c r="G188">
        <v>0</v>
      </c>
      <c r="H188">
        <v>4</v>
      </c>
      <c r="I188">
        <v>5</v>
      </c>
      <c r="J188" t="s">
        <v>1579</v>
      </c>
    </row>
    <row r="189" spans="1:10" x14ac:dyDescent="0.25">
      <c r="A189" t="str">
        <f>B189 &amp; "-" &amp; E189</f>
        <v>rachel-carson-reserve-troglodytes-troglodytes</v>
      </c>
      <c r="B189" t="s">
        <v>1498</v>
      </c>
      <c r="C189" t="s">
        <v>754</v>
      </c>
      <c r="D189" t="s">
        <v>755</v>
      </c>
      <c r="E189" t="s">
        <v>756</v>
      </c>
      <c r="F189">
        <v>0</v>
      </c>
      <c r="G189">
        <v>0</v>
      </c>
      <c r="H189">
        <v>2</v>
      </c>
      <c r="I189">
        <v>2</v>
      </c>
      <c r="J189" t="s">
        <v>1543</v>
      </c>
    </row>
    <row r="190" spans="1:10" x14ac:dyDescent="0.25">
      <c r="A190" t="str">
        <f>B190 &amp; "-" &amp; E190</f>
        <v>rachel-carson-reserve-turdus-migratorius</v>
      </c>
      <c r="B190" t="s">
        <v>1498</v>
      </c>
      <c r="C190" t="s">
        <v>757</v>
      </c>
      <c r="D190" t="s">
        <v>758</v>
      </c>
      <c r="E190" t="s">
        <v>759</v>
      </c>
      <c r="F190">
        <v>3</v>
      </c>
      <c r="G190">
        <v>0</v>
      </c>
      <c r="H190">
        <v>2</v>
      </c>
      <c r="I190">
        <v>4</v>
      </c>
      <c r="J190" t="s">
        <v>1581</v>
      </c>
    </row>
    <row r="191" spans="1:10" x14ac:dyDescent="0.25">
      <c r="A191" t="str">
        <f>B191 &amp; "-" &amp; E191</f>
        <v>rachel-carson-reserve-tyrannus-tyrannus</v>
      </c>
      <c r="B191" t="s">
        <v>1498</v>
      </c>
      <c r="C191" t="s">
        <v>760</v>
      </c>
      <c r="D191" t="s">
        <v>761</v>
      </c>
      <c r="E191" t="s">
        <v>762</v>
      </c>
      <c r="F191">
        <v>2</v>
      </c>
      <c r="G191">
        <v>2</v>
      </c>
      <c r="H191">
        <v>3</v>
      </c>
      <c r="I191">
        <v>0</v>
      </c>
      <c r="J191" t="s">
        <v>1573</v>
      </c>
    </row>
    <row r="192" spans="1:10" x14ac:dyDescent="0.25">
      <c r="A192" t="str">
        <f>B192 &amp; "-" &amp; E192</f>
        <v>rachel-carson-reserve-tyto-alba</v>
      </c>
      <c r="B192" t="s">
        <v>1498</v>
      </c>
      <c r="C192" t="s">
        <v>766</v>
      </c>
      <c r="D192" t="s">
        <v>767</v>
      </c>
      <c r="E192" t="s">
        <v>768</v>
      </c>
      <c r="F192">
        <v>1</v>
      </c>
      <c r="G192">
        <v>0</v>
      </c>
      <c r="H192">
        <v>1</v>
      </c>
      <c r="I192">
        <v>1</v>
      </c>
      <c r="J192" t="s">
        <v>1525</v>
      </c>
    </row>
    <row r="193" spans="1:10" x14ac:dyDescent="0.25">
      <c r="A193" t="str">
        <f>B193 &amp; "-" &amp; E193</f>
        <v>rachel-carson-reserve-vermivora-celata</v>
      </c>
      <c r="B193" t="s">
        <v>1498</v>
      </c>
      <c r="C193" t="s">
        <v>769</v>
      </c>
      <c r="D193" t="s">
        <v>770</v>
      </c>
      <c r="E193" t="s">
        <v>771</v>
      </c>
      <c r="F193">
        <v>2</v>
      </c>
      <c r="G193">
        <v>0</v>
      </c>
      <c r="H193">
        <v>2</v>
      </c>
      <c r="I193">
        <v>4</v>
      </c>
      <c r="J193" t="s">
        <v>1534</v>
      </c>
    </row>
    <row r="194" spans="1:10" x14ac:dyDescent="0.25">
      <c r="A194" t="str">
        <f>B194 &amp; "-" &amp; E194</f>
        <v>rachel-carson-reserve-vireo-griseus</v>
      </c>
      <c r="B194" t="s">
        <v>1498</v>
      </c>
      <c r="C194" t="s">
        <v>784</v>
      </c>
      <c r="D194" t="s">
        <v>785</v>
      </c>
      <c r="E194" t="s">
        <v>786</v>
      </c>
      <c r="F194">
        <v>2</v>
      </c>
      <c r="G194">
        <v>2</v>
      </c>
      <c r="H194">
        <v>2</v>
      </c>
      <c r="I194">
        <v>0</v>
      </c>
      <c r="J194" t="s">
        <v>1511</v>
      </c>
    </row>
    <row r="195" spans="1:10" x14ac:dyDescent="0.25">
      <c r="A195" t="str">
        <f>B195 &amp; "-" &amp; E195</f>
        <v>rachel-carson-reserve-vireo-olivaceus</v>
      </c>
      <c r="B195" t="s">
        <v>1498</v>
      </c>
      <c r="C195" t="s">
        <v>787</v>
      </c>
      <c r="D195" t="s">
        <v>788</v>
      </c>
      <c r="E195" t="s">
        <v>789</v>
      </c>
      <c r="F195">
        <v>0</v>
      </c>
      <c r="G195">
        <v>0</v>
      </c>
      <c r="H195">
        <v>2</v>
      </c>
      <c r="I195">
        <v>0</v>
      </c>
      <c r="J195" t="s">
        <v>1582</v>
      </c>
    </row>
    <row r="196" spans="1:10" x14ac:dyDescent="0.25">
      <c r="A196" t="str">
        <f>B196 &amp; "-" &amp; E196</f>
        <v>rachel-carson-reserve-zenaida-macroura</v>
      </c>
      <c r="B196" t="s">
        <v>1498</v>
      </c>
      <c r="C196" t="s">
        <v>805</v>
      </c>
      <c r="D196" t="s">
        <v>806</v>
      </c>
      <c r="E196" t="s">
        <v>807</v>
      </c>
      <c r="F196">
        <v>5</v>
      </c>
      <c r="G196">
        <v>5</v>
      </c>
      <c r="H196">
        <v>5</v>
      </c>
      <c r="I196">
        <v>3</v>
      </c>
      <c r="J196" t="s">
        <v>1557</v>
      </c>
    </row>
    <row r="197" spans="1:10" x14ac:dyDescent="0.25">
      <c r="A197" t="str">
        <f>B197 &amp; "-" &amp; E197</f>
        <v>rachel-carson-reserve-zonotrichia-albicollis</v>
      </c>
      <c r="B197" t="s">
        <v>1498</v>
      </c>
      <c r="C197" t="s">
        <v>808</v>
      </c>
      <c r="D197" t="s">
        <v>809</v>
      </c>
      <c r="E197" t="s">
        <v>810</v>
      </c>
      <c r="F197">
        <v>4</v>
      </c>
      <c r="G197">
        <v>0</v>
      </c>
      <c r="H197">
        <v>3</v>
      </c>
      <c r="I197">
        <v>4</v>
      </c>
      <c r="J197" t="s">
        <v>1590</v>
      </c>
    </row>
    <row r="198" spans="1:10" x14ac:dyDescent="0.25">
      <c r="A198" t="str">
        <f>B198 &amp; "-" &amp; E198</f>
        <v>rachel-carson-reserve-zonotrichia-leucophrys</v>
      </c>
      <c r="B198" t="s">
        <v>1498</v>
      </c>
      <c r="C198" t="s">
        <v>811</v>
      </c>
      <c r="D198" t="s">
        <v>812</v>
      </c>
      <c r="E198" t="s">
        <v>813</v>
      </c>
      <c r="F198">
        <v>0</v>
      </c>
      <c r="G198">
        <v>0</v>
      </c>
      <c r="H198">
        <v>2</v>
      </c>
      <c r="I198">
        <v>0</v>
      </c>
      <c r="J198" t="s">
        <v>1582</v>
      </c>
    </row>
  </sheetData>
  <sortState ref="A2:J198">
    <sortCondition ref="E2:E19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opLeftCell="A18" zoomScale="80" zoomScaleNormal="80" workbookViewId="0">
      <selection activeCell="K50" sqref="K50"/>
    </sheetView>
  </sheetViews>
  <sheetFormatPr defaultRowHeight="15" x14ac:dyDescent="0.25"/>
  <cols>
    <col min="1" max="1" width="78.5703125" customWidth="1"/>
    <col min="2" max="2" width="52.28515625" bestFit="1" customWidth="1"/>
    <col min="3" max="3" width="33.85546875" bestFit="1" customWidth="1"/>
    <col min="4" max="4" width="28.7109375" bestFit="1" customWidth="1"/>
    <col min="5" max="5" width="29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1791</v>
      </c>
    </row>
    <row r="2" spans="1:11" x14ac:dyDescent="0.25">
      <c r="A2" t="s">
        <v>1591</v>
      </c>
      <c r="B2" t="s">
        <v>1592</v>
      </c>
      <c r="C2" t="s">
        <v>10</v>
      </c>
      <c r="D2" t="s">
        <v>11</v>
      </c>
      <c r="E2" t="s">
        <v>12</v>
      </c>
      <c r="F2">
        <v>3</v>
      </c>
      <c r="G2">
        <v>0</v>
      </c>
      <c r="H2">
        <v>2</v>
      </c>
      <c r="I2">
        <v>2</v>
      </c>
      <c r="J2">
        <v>3022</v>
      </c>
      <c r="K2" t="b">
        <f>EXACT(E2,sitebirdlist!E2)</f>
        <v>1</v>
      </c>
    </row>
    <row r="3" spans="1:11" x14ac:dyDescent="0.25">
      <c r="A3" t="s">
        <v>1593</v>
      </c>
      <c r="B3" t="s">
        <v>1592</v>
      </c>
      <c r="C3" t="s">
        <v>13</v>
      </c>
      <c r="D3" t="s">
        <v>14</v>
      </c>
      <c r="E3" t="s">
        <v>15</v>
      </c>
      <c r="F3">
        <v>3</v>
      </c>
      <c r="G3">
        <v>0</v>
      </c>
      <c r="H3">
        <v>4</v>
      </c>
      <c r="I3">
        <v>2</v>
      </c>
      <c r="J3">
        <v>3042</v>
      </c>
      <c r="K3" t="b">
        <f>EXACT(E3,sitebirdlist!E3)</f>
        <v>1</v>
      </c>
    </row>
    <row r="4" spans="1:11" x14ac:dyDescent="0.25">
      <c r="A4" t="s">
        <v>1594</v>
      </c>
      <c r="B4" t="s">
        <v>1592</v>
      </c>
      <c r="C4" t="s">
        <v>16</v>
      </c>
      <c r="D4" t="s">
        <v>17</v>
      </c>
      <c r="E4" t="s">
        <v>18</v>
      </c>
      <c r="F4">
        <v>2</v>
      </c>
      <c r="G4">
        <v>2</v>
      </c>
      <c r="H4">
        <v>3</v>
      </c>
      <c r="I4">
        <v>0</v>
      </c>
      <c r="J4">
        <v>2230</v>
      </c>
      <c r="K4" t="b">
        <f>EXACT(E4,sitebirdlist!E4)</f>
        <v>1</v>
      </c>
    </row>
    <row r="5" spans="1:11" x14ac:dyDescent="0.25">
      <c r="A5" t="s">
        <v>1595</v>
      </c>
      <c r="B5" t="s">
        <v>1592</v>
      </c>
      <c r="C5" t="s">
        <v>22</v>
      </c>
      <c r="D5" t="s">
        <v>23</v>
      </c>
      <c r="E5" t="s">
        <v>24</v>
      </c>
      <c r="F5">
        <v>5</v>
      </c>
      <c r="G5">
        <v>5</v>
      </c>
      <c r="H5">
        <v>4</v>
      </c>
      <c r="I5">
        <v>4</v>
      </c>
      <c r="J5">
        <v>5544</v>
      </c>
      <c r="K5" t="b">
        <f>EXACT(E5,sitebirdlist!E5)</f>
        <v>1</v>
      </c>
    </row>
    <row r="6" spans="1:11" x14ac:dyDescent="0.25">
      <c r="A6" t="s">
        <v>1596</v>
      </c>
      <c r="B6" t="s">
        <v>1592</v>
      </c>
      <c r="C6" t="s">
        <v>34</v>
      </c>
      <c r="D6" t="s">
        <v>35</v>
      </c>
      <c r="E6" t="s">
        <v>36</v>
      </c>
      <c r="F6">
        <v>4</v>
      </c>
      <c r="G6">
        <v>0</v>
      </c>
      <c r="H6">
        <v>4</v>
      </c>
      <c r="I6">
        <v>4</v>
      </c>
      <c r="J6">
        <v>4044</v>
      </c>
      <c r="K6" t="b">
        <f>EXACT(E6,sitebirdlist!E6)</f>
        <v>1</v>
      </c>
    </row>
    <row r="7" spans="1:11" x14ac:dyDescent="0.25">
      <c r="A7" t="s">
        <v>1597</v>
      </c>
      <c r="B7" t="s">
        <v>1592</v>
      </c>
      <c r="C7" t="s">
        <v>37</v>
      </c>
      <c r="D7" t="s">
        <v>38</v>
      </c>
      <c r="E7" t="s">
        <v>39</v>
      </c>
      <c r="F7">
        <v>3</v>
      </c>
      <c r="G7">
        <v>3</v>
      </c>
      <c r="H7">
        <v>4</v>
      </c>
      <c r="I7">
        <v>2</v>
      </c>
      <c r="J7">
        <v>3342</v>
      </c>
      <c r="K7" t="b">
        <f>EXACT(E7,sitebirdlist!E7)</f>
        <v>1</v>
      </c>
    </row>
    <row r="8" spans="1:11" x14ac:dyDescent="0.25">
      <c r="A8" t="s">
        <v>1598</v>
      </c>
      <c r="B8" t="s">
        <v>1592</v>
      </c>
      <c r="C8" t="s">
        <v>40</v>
      </c>
      <c r="D8" t="s">
        <v>41</v>
      </c>
      <c r="E8" t="s">
        <v>42</v>
      </c>
      <c r="F8">
        <v>4</v>
      </c>
      <c r="G8">
        <v>0</v>
      </c>
      <c r="H8">
        <v>4</v>
      </c>
      <c r="I8">
        <v>4</v>
      </c>
      <c r="J8">
        <v>4044</v>
      </c>
      <c r="K8" t="b">
        <f>EXACT(E8,sitebirdlist!E8)</f>
        <v>1</v>
      </c>
    </row>
    <row r="9" spans="1:11" x14ac:dyDescent="0.25">
      <c r="A9" t="s">
        <v>1599</v>
      </c>
      <c r="B9" t="s">
        <v>1592</v>
      </c>
      <c r="C9" t="s">
        <v>43</v>
      </c>
      <c r="D9" t="s">
        <v>44</v>
      </c>
      <c r="E9" t="s">
        <v>45</v>
      </c>
      <c r="F9">
        <v>3</v>
      </c>
      <c r="G9">
        <v>0</v>
      </c>
      <c r="H9">
        <v>3</v>
      </c>
      <c r="I9">
        <v>3</v>
      </c>
      <c r="J9">
        <v>3033</v>
      </c>
      <c r="K9" t="b">
        <f>EXACT(E9,sitebirdlist!E9)</f>
        <v>1</v>
      </c>
    </row>
    <row r="10" spans="1:11" x14ac:dyDescent="0.25">
      <c r="A10" t="s">
        <v>1600</v>
      </c>
      <c r="B10" t="s">
        <v>1592</v>
      </c>
      <c r="C10" t="s">
        <v>46</v>
      </c>
      <c r="D10" t="s">
        <v>47</v>
      </c>
      <c r="E10" t="s">
        <v>48</v>
      </c>
      <c r="F10">
        <v>3</v>
      </c>
      <c r="G10">
        <v>0</v>
      </c>
      <c r="H10">
        <v>3</v>
      </c>
      <c r="I10">
        <v>3</v>
      </c>
      <c r="J10">
        <v>3033</v>
      </c>
      <c r="K10" t="b">
        <f>EXACT(E10,sitebirdlist!E10)</f>
        <v>1</v>
      </c>
    </row>
    <row r="11" spans="1:11" x14ac:dyDescent="0.25">
      <c r="A11" t="s">
        <v>1601</v>
      </c>
      <c r="B11" t="s">
        <v>1592</v>
      </c>
      <c r="C11" t="s">
        <v>49</v>
      </c>
      <c r="D11" t="s">
        <v>50</v>
      </c>
      <c r="E11" t="s">
        <v>51</v>
      </c>
      <c r="F11">
        <v>3</v>
      </c>
      <c r="G11">
        <v>0</v>
      </c>
      <c r="H11">
        <v>3</v>
      </c>
      <c r="I11">
        <v>0</v>
      </c>
      <c r="J11">
        <v>3030</v>
      </c>
      <c r="K11" t="b">
        <f>EXACT(E11,sitebirdlist!E11)</f>
        <v>1</v>
      </c>
    </row>
    <row r="12" spans="1:11" x14ac:dyDescent="0.25">
      <c r="A12" t="s">
        <v>1602</v>
      </c>
      <c r="B12" t="s">
        <v>1592</v>
      </c>
      <c r="C12" t="s">
        <v>52</v>
      </c>
      <c r="D12" t="s">
        <v>53</v>
      </c>
      <c r="E12" t="s">
        <v>54</v>
      </c>
      <c r="F12">
        <v>3</v>
      </c>
      <c r="G12">
        <v>0</v>
      </c>
      <c r="H12">
        <v>3</v>
      </c>
      <c r="I12">
        <v>2</v>
      </c>
      <c r="J12">
        <v>3032</v>
      </c>
      <c r="K12" t="b">
        <f>EXACT(E12,sitebirdlist!E12)</f>
        <v>1</v>
      </c>
    </row>
    <row r="13" spans="1:11" x14ac:dyDescent="0.25">
      <c r="A13" t="s">
        <v>1603</v>
      </c>
      <c r="B13" t="s">
        <v>1592</v>
      </c>
      <c r="C13" t="s">
        <v>55</v>
      </c>
      <c r="D13" t="s">
        <v>56</v>
      </c>
      <c r="E13" t="s">
        <v>57</v>
      </c>
      <c r="F13">
        <v>2</v>
      </c>
      <c r="G13">
        <v>3</v>
      </c>
      <c r="H13">
        <v>2</v>
      </c>
      <c r="I13">
        <v>0</v>
      </c>
      <c r="J13">
        <v>2320</v>
      </c>
      <c r="K13" t="b">
        <f>EXACT(E13,sitebirdlist!E13)</f>
        <v>1</v>
      </c>
    </row>
    <row r="14" spans="1:11" x14ac:dyDescent="0.25">
      <c r="A14" t="s">
        <v>1604</v>
      </c>
      <c r="B14" t="s">
        <v>1592</v>
      </c>
      <c r="C14" t="s">
        <v>58</v>
      </c>
      <c r="D14" t="s">
        <v>59</v>
      </c>
      <c r="E14" t="s">
        <v>60</v>
      </c>
      <c r="F14">
        <v>2</v>
      </c>
      <c r="G14">
        <v>2</v>
      </c>
      <c r="H14">
        <v>2</v>
      </c>
      <c r="I14">
        <v>2</v>
      </c>
      <c r="J14">
        <v>2222</v>
      </c>
      <c r="K14" t="b">
        <f>EXACT(E14,sitebirdlist!E14)</f>
        <v>1</v>
      </c>
    </row>
    <row r="15" spans="1:11" x14ac:dyDescent="0.25">
      <c r="A15" t="s">
        <v>1605</v>
      </c>
      <c r="B15" t="s">
        <v>1592</v>
      </c>
      <c r="C15" t="s">
        <v>61</v>
      </c>
      <c r="D15" t="s">
        <v>62</v>
      </c>
      <c r="E15" t="s">
        <v>63</v>
      </c>
      <c r="F15">
        <v>1</v>
      </c>
      <c r="G15">
        <v>0</v>
      </c>
      <c r="H15">
        <v>3</v>
      </c>
      <c r="I15">
        <v>2</v>
      </c>
      <c r="J15">
        <v>1032</v>
      </c>
      <c r="K15" t="b">
        <f>EXACT(E15,sitebirdlist!E15)</f>
        <v>1</v>
      </c>
    </row>
    <row r="16" spans="1:11" x14ac:dyDescent="0.25">
      <c r="A16" t="s">
        <v>1606</v>
      </c>
      <c r="B16" t="s">
        <v>1592</v>
      </c>
      <c r="C16" t="s">
        <v>64</v>
      </c>
      <c r="D16" t="s">
        <v>65</v>
      </c>
      <c r="E16" t="s">
        <v>66</v>
      </c>
      <c r="F16">
        <v>3</v>
      </c>
      <c r="G16">
        <v>0</v>
      </c>
      <c r="H16">
        <v>3</v>
      </c>
      <c r="I16">
        <v>3</v>
      </c>
      <c r="J16">
        <v>3033</v>
      </c>
      <c r="K16" t="b">
        <f>EXACT(E16,sitebirdlist!E16)</f>
        <v>1</v>
      </c>
    </row>
    <row r="17" spans="1:11" x14ac:dyDescent="0.25">
      <c r="A17" t="s">
        <v>1607</v>
      </c>
      <c r="B17" t="s">
        <v>1592</v>
      </c>
      <c r="C17" t="s">
        <v>67</v>
      </c>
      <c r="D17" t="s">
        <v>68</v>
      </c>
      <c r="E17" t="s">
        <v>69</v>
      </c>
      <c r="F17">
        <v>0</v>
      </c>
      <c r="G17">
        <v>0</v>
      </c>
      <c r="H17">
        <v>3</v>
      </c>
      <c r="I17">
        <v>3</v>
      </c>
      <c r="J17">
        <v>33</v>
      </c>
      <c r="K17" t="b">
        <f>EXACT(E17,sitebirdlist!E17)</f>
        <v>1</v>
      </c>
    </row>
    <row r="18" spans="1:11" x14ac:dyDescent="0.25">
      <c r="A18" t="s">
        <v>1608</v>
      </c>
      <c r="B18" t="s">
        <v>1592</v>
      </c>
      <c r="C18" t="s">
        <v>70</v>
      </c>
      <c r="D18" t="s">
        <v>71</v>
      </c>
      <c r="E18" t="s">
        <v>72</v>
      </c>
      <c r="F18">
        <v>3</v>
      </c>
      <c r="G18">
        <v>3</v>
      </c>
      <c r="H18">
        <v>3</v>
      </c>
      <c r="I18">
        <v>0</v>
      </c>
      <c r="J18">
        <v>3330</v>
      </c>
      <c r="K18" t="b">
        <f>EXACT(E18,sitebirdlist!E18)</f>
        <v>1</v>
      </c>
    </row>
    <row r="19" spans="1:11" x14ac:dyDescent="0.25">
      <c r="A19" t="s">
        <v>1609</v>
      </c>
      <c r="B19" t="s">
        <v>1592</v>
      </c>
      <c r="C19" t="s">
        <v>73</v>
      </c>
      <c r="D19" t="s">
        <v>74</v>
      </c>
      <c r="E19" t="s">
        <v>75</v>
      </c>
      <c r="F19">
        <v>5</v>
      </c>
      <c r="G19">
        <v>5</v>
      </c>
      <c r="H19">
        <v>5</v>
      </c>
      <c r="I19">
        <v>4</v>
      </c>
      <c r="J19">
        <v>5554</v>
      </c>
      <c r="K19" t="b">
        <f>EXACT(E19,sitebirdlist!E19)</f>
        <v>1</v>
      </c>
    </row>
    <row r="20" spans="1:11" x14ac:dyDescent="0.25">
      <c r="A20" t="s">
        <v>1610</v>
      </c>
      <c r="B20" t="s">
        <v>1592</v>
      </c>
      <c r="C20" t="s">
        <v>76</v>
      </c>
      <c r="D20" t="s">
        <v>77</v>
      </c>
      <c r="E20" t="s">
        <v>78</v>
      </c>
      <c r="F20">
        <v>4</v>
      </c>
      <c r="G20">
        <v>2</v>
      </c>
      <c r="H20">
        <v>4</v>
      </c>
      <c r="I20">
        <v>5</v>
      </c>
      <c r="J20">
        <v>4245</v>
      </c>
      <c r="K20" t="b">
        <f>EXACT(E20,sitebirdlist!E20)</f>
        <v>1</v>
      </c>
    </row>
    <row r="21" spans="1:11" x14ac:dyDescent="0.25">
      <c r="A21" t="s">
        <v>1611</v>
      </c>
      <c r="B21" t="s">
        <v>1592</v>
      </c>
      <c r="C21" t="s">
        <v>79</v>
      </c>
      <c r="D21" t="s">
        <v>80</v>
      </c>
      <c r="E21" t="s">
        <v>81</v>
      </c>
      <c r="F21">
        <v>5</v>
      </c>
      <c r="G21">
        <v>4</v>
      </c>
      <c r="H21">
        <v>5</v>
      </c>
      <c r="I21">
        <v>5</v>
      </c>
      <c r="J21">
        <v>5455</v>
      </c>
      <c r="K21" t="b">
        <f>EXACT(E21,sitebirdlist!E21)</f>
        <v>1</v>
      </c>
    </row>
    <row r="22" spans="1:11" x14ac:dyDescent="0.25">
      <c r="A22" t="s">
        <v>1612</v>
      </c>
      <c r="B22" t="s">
        <v>1592</v>
      </c>
      <c r="C22" t="s">
        <v>82</v>
      </c>
      <c r="D22" t="s">
        <v>83</v>
      </c>
      <c r="E22" t="s">
        <v>84</v>
      </c>
      <c r="F22">
        <v>1</v>
      </c>
      <c r="G22">
        <v>0</v>
      </c>
      <c r="H22">
        <v>1</v>
      </c>
      <c r="I22">
        <v>1</v>
      </c>
      <c r="J22">
        <v>1011</v>
      </c>
      <c r="K22" t="b">
        <f>EXACT(E22,sitebirdlist!E22)</f>
        <v>1</v>
      </c>
    </row>
    <row r="23" spans="1:11" x14ac:dyDescent="0.25">
      <c r="A23" t="s">
        <v>1613</v>
      </c>
      <c r="B23" t="s">
        <v>1592</v>
      </c>
      <c r="C23" t="s">
        <v>85</v>
      </c>
      <c r="D23" t="s">
        <v>86</v>
      </c>
      <c r="E23" t="s">
        <v>87</v>
      </c>
      <c r="F23">
        <v>3</v>
      </c>
      <c r="G23">
        <v>0</v>
      </c>
      <c r="H23">
        <v>3</v>
      </c>
      <c r="I23">
        <v>2</v>
      </c>
      <c r="J23">
        <v>3032</v>
      </c>
      <c r="K23" t="b">
        <f>EXACT(E23,sitebirdlist!E23)</f>
        <v>1</v>
      </c>
    </row>
    <row r="24" spans="1:11" x14ac:dyDescent="0.25">
      <c r="A24" t="s">
        <v>1614</v>
      </c>
      <c r="B24" t="s">
        <v>1592</v>
      </c>
      <c r="C24" t="s">
        <v>88</v>
      </c>
      <c r="D24" t="s">
        <v>89</v>
      </c>
      <c r="E24" t="s">
        <v>90</v>
      </c>
      <c r="F24">
        <v>3</v>
      </c>
      <c r="G24">
        <v>0</v>
      </c>
      <c r="H24">
        <v>0</v>
      </c>
      <c r="I24">
        <v>3</v>
      </c>
      <c r="J24">
        <v>3003</v>
      </c>
      <c r="K24" t="b">
        <f>EXACT(E24,sitebirdlist!E24)</f>
        <v>1</v>
      </c>
    </row>
    <row r="25" spans="1:11" x14ac:dyDescent="0.25">
      <c r="A25" t="str">
        <f>B25 &amp; "-" &amp; E25</f>
        <v>rachel-carson-reserve-aythya-collaris</v>
      </c>
      <c r="B25" t="s">
        <v>1498</v>
      </c>
      <c r="C25" t="s">
        <v>91</v>
      </c>
      <c r="D25" t="s">
        <v>92</v>
      </c>
      <c r="E25" t="s">
        <v>93</v>
      </c>
      <c r="F25">
        <v>4</v>
      </c>
      <c r="G25">
        <v>4</v>
      </c>
      <c r="H25">
        <v>4</v>
      </c>
      <c r="I25">
        <v>4</v>
      </c>
      <c r="J25" t="s">
        <v>1547</v>
      </c>
      <c r="K25" t="b">
        <f>EXACT(E25,sitebirdlist!E25)</f>
        <v>1</v>
      </c>
    </row>
    <row r="26" spans="1:11" x14ac:dyDescent="0.25">
      <c r="A26" t="s">
        <v>1615</v>
      </c>
      <c r="B26" t="s">
        <v>1592</v>
      </c>
      <c r="C26" t="s">
        <v>94</v>
      </c>
      <c r="D26" t="s">
        <v>95</v>
      </c>
      <c r="E26" t="s">
        <v>96</v>
      </c>
      <c r="F26">
        <v>3</v>
      </c>
      <c r="G26">
        <v>0</v>
      </c>
      <c r="H26">
        <v>0</v>
      </c>
      <c r="I26">
        <v>3</v>
      </c>
      <c r="J26">
        <v>3003</v>
      </c>
      <c r="K26" t="b">
        <f>EXACT(E26,sitebirdlist!E26)</f>
        <v>1</v>
      </c>
    </row>
    <row r="27" spans="1:11" x14ac:dyDescent="0.25">
      <c r="A27" t="s">
        <v>1616</v>
      </c>
      <c r="B27" t="s">
        <v>1592</v>
      </c>
      <c r="C27" t="s">
        <v>100</v>
      </c>
      <c r="D27" t="s">
        <v>101</v>
      </c>
      <c r="E27" t="s">
        <v>102</v>
      </c>
      <c r="F27">
        <v>3</v>
      </c>
      <c r="G27">
        <v>3</v>
      </c>
      <c r="H27">
        <v>3</v>
      </c>
      <c r="I27">
        <v>3</v>
      </c>
      <c r="J27">
        <v>3333</v>
      </c>
      <c r="K27" t="b">
        <f>EXACT(E27,sitebirdlist!E27)</f>
        <v>1</v>
      </c>
    </row>
    <row r="28" spans="1:11" x14ac:dyDescent="0.25">
      <c r="A28" t="s">
        <v>1617</v>
      </c>
      <c r="B28" t="s">
        <v>1592</v>
      </c>
      <c r="C28" t="s">
        <v>103</v>
      </c>
      <c r="D28" t="s">
        <v>104</v>
      </c>
      <c r="E28" t="s">
        <v>105</v>
      </c>
      <c r="F28">
        <v>2</v>
      </c>
      <c r="G28">
        <v>0</v>
      </c>
      <c r="H28">
        <v>3</v>
      </c>
      <c r="I28">
        <v>2</v>
      </c>
      <c r="J28">
        <v>2032</v>
      </c>
      <c r="K28" t="b">
        <f>EXACT(E28,sitebirdlist!E28)</f>
        <v>1</v>
      </c>
    </row>
    <row r="29" spans="1:11" x14ac:dyDescent="0.25">
      <c r="A29" t="str">
        <f>B29 &amp; "-" &amp; E29</f>
        <v>rachel-carson-reserve-bonasa-umbellus</v>
      </c>
      <c r="B29" t="s">
        <v>1498</v>
      </c>
      <c r="C29" t="s">
        <v>1360</v>
      </c>
      <c r="D29" t="s">
        <v>1361</v>
      </c>
      <c r="E29" t="s">
        <v>1362</v>
      </c>
      <c r="F29">
        <v>5</v>
      </c>
      <c r="G29">
        <v>5</v>
      </c>
      <c r="H29">
        <v>5</v>
      </c>
      <c r="I29">
        <v>5</v>
      </c>
      <c r="J29" t="s">
        <v>1506</v>
      </c>
      <c r="K29" t="b">
        <f>EXACT(E29,sitebirdlist!E29)</f>
        <v>1</v>
      </c>
    </row>
    <row r="30" spans="1:11" x14ac:dyDescent="0.25">
      <c r="A30" t="s">
        <v>1618</v>
      </c>
      <c r="B30" t="s">
        <v>1592</v>
      </c>
      <c r="C30" t="s">
        <v>106</v>
      </c>
      <c r="D30" t="s">
        <v>107</v>
      </c>
      <c r="E30" t="s">
        <v>108</v>
      </c>
      <c r="F30">
        <v>3</v>
      </c>
      <c r="G30">
        <v>0</v>
      </c>
      <c r="H30">
        <v>3</v>
      </c>
      <c r="I30">
        <v>3</v>
      </c>
      <c r="J30">
        <v>3033</v>
      </c>
      <c r="K30" t="b">
        <f>EXACT(E30,sitebirdlist!E30)</f>
        <v>1</v>
      </c>
    </row>
    <row r="31" spans="1:11" x14ac:dyDescent="0.25">
      <c r="A31" t="s">
        <v>1619</v>
      </c>
      <c r="B31" t="s">
        <v>1592</v>
      </c>
      <c r="C31" t="s">
        <v>109</v>
      </c>
      <c r="D31" t="s">
        <v>110</v>
      </c>
      <c r="E31" t="s">
        <v>111</v>
      </c>
      <c r="F31">
        <v>0</v>
      </c>
      <c r="G31">
        <v>0</v>
      </c>
      <c r="H31">
        <v>0</v>
      </c>
      <c r="I31">
        <v>1</v>
      </c>
      <c r="J31">
        <v>1</v>
      </c>
      <c r="K31" t="b">
        <f>EXACT(E31,sitebirdlist!E31)</f>
        <v>1</v>
      </c>
    </row>
    <row r="32" spans="1:11" x14ac:dyDescent="0.25">
      <c r="A32" t="s">
        <v>1620</v>
      </c>
      <c r="B32" t="s">
        <v>1592</v>
      </c>
      <c r="C32" t="s">
        <v>112</v>
      </c>
      <c r="D32" t="s">
        <v>113</v>
      </c>
      <c r="E32" t="s">
        <v>114</v>
      </c>
      <c r="F32">
        <v>3</v>
      </c>
      <c r="G32">
        <v>3</v>
      </c>
      <c r="H32">
        <v>3</v>
      </c>
      <c r="I32">
        <v>3</v>
      </c>
      <c r="J32">
        <v>3333</v>
      </c>
      <c r="K32" t="b">
        <f>EXACT(E32,sitebirdlist!E32)</f>
        <v>1</v>
      </c>
    </row>
    <row r="33" spans="1:11" x14ac:dyDescent="0.25">
      <c r="A33" t="s">
        <v>1621</v>
      </c>
      <c r="B33" t="s">
        <v>1592</v>
      </c>
      <c r="C33" t="s">
        <v>115</v>
      </c>
      <c r="D33" t="s">
        <v>116</v>
      </c>
      <c r="E33" t="s">
        <v>117</v>
      </c>
      <c r="F33">
        <v>3</v>
      </c>
      <c r="G33">
        <v>3</v>
      </c>
      <c r="H33">
        <v>3</v>
      </c>
      <c r="I33">
        <v>3</v>
      </c>
      <c r="J33">
        <v>3333</v>
      </c>
      <c r="K33" t="b">
        <f>EXACT(E33,sitebirdlist!E33)</f>
        <v>1</v>
      </c>
    </row>
    <row r="34" spans="1:11" x14ac:dyDescent="0.25">
      <c r="A34" t="s">
        <v>1622</v>
      </c>
      <c r="B34" t="s">
        <v>1592</v>
      </c>
      <c r="C34" t="s">
        <v>118</v>
      </c>
      <c r="D34" t="s">
        <v>119</v>
      </c>
      <c r="E34" t="s">
        <v>120</v>
      </c>
      <c r="F34">
        <v>2</v>
      </c>
      <c r="G34">
        <v>2</v>
      </c>
      <c r="H34">
        <v>3</v>
      </c>
      <c r="I34">
        <v>0</v>
      </c>
      <c r="J34">
        <v>2230</v>
      </c>
      <c r="K34" t="b">
        <f>EXACT(E34,sitebirdlist!E34)</f>
        <v>1</v>
      </c>
    </row>
    <row r="35" spans="1:11" x14ac:dyDescent="0.25">
      <c r="A35" t="s">
        <v>1623</v>
      </c>
      <c r="B35" t="s">
        <v>1592</v>
      </c>
      <c r="C35" t="s">
        <v>121</v>
      </c>
      <c r="D35" t="s">
        <v>122</v>
      </c>
      <c r="E35" t="s">
        <v>123</v>
      </c>
      <c r="F35">
        <v>2</v>
      </c>
      <c r="G35">
        <v>0</v>
      </c>
      <c r="H35">
        <v>3</v>
      </c>
      <c r="I35">
        <v>5</v>
      </c>
      <c r="J35">
        <v>2035</v>
      </c>
      <c r="K35" t="b">
        <f>EXACT(E35,sitebirdlist!E35)</f>
        <v>1</v>
      </c>
    </row>
    <row r="36" spans="1:11" x14ac:dyDescent="0.25">
      <c r="A36" t="s">
        <v>1624</v>
      </c>
      <c r="B36" t="s">
        <v>1592</v>
      </c>
      <c r="C36" t="s">
        <v>124</v>
      </c>
      <c r="D36" t="s">
        <v>125</v>
      </c>
      <c r="E36" t="s">
        <v>126</v>
      </c>
      <c r="F36">
        <v>3</v>
      </c>
      <c r="G36">
        <v>0</v>
      </c>
      <c r="H36">
        <v>0</v>
      </c>
      <c r="I36">
        <v>3</v>
      </c>
      <c r="J36">
        <v>3003</v>
      </c>
      <c r="K36" t="b">
        <f>EXACT(E36,sitebirdlist!E36)</f>
        <v>1</v>
      </c>
    </row>
    <row r="37" spans="1:11" x14ac:dyDescent="0.25">
      <c r="A37" t="s">
        <v>1625</v>
      </c>
      <c r="B37" t="s">
        <v>1592</v>
      </c>
      <c r="C37" t="s">
        <v>127</v>
      </c>
      <c r="D37" t="s">
        <v>128</v>
      </c>
      <c r="E37" t="s">
        <v>129</v>
      </c>
      <c r="F37">
        <v>3</v>
      </c>
      <c r="G37">
        <v>0</v>
      </c>
      <c r="H37">
        <v>2</v>
      </c>
      <c r="I37">
        <v>2</v>
      </c>
      <c r="J37">
        <v>3022</v>
      </c>
      <c r="K37" t="b">
        <f>EXACT(E37,sitebirdlist!E37)</f>
        <v>1</v>
      </c>
    </row>
    <row r="38" spans="1:11" x14ac:dyDescent="0.25">
      <c r="A38" t="s">
        <v>1626</v>
      </c>
      <c r="B38" t="s">
        <v>1592</v>
      </c>
      <c r="C38" t="s">
        <v>136</v>
      </c>
      <c r="D38" t="s">
        <v>137</v>
      </c>
      <c r="E38" t="s">
        <v>138</v>
      </c>
      <c r="F38">
        <v>4</v>
      </c>
      <c r="G38">
        <v>4</v>
      </c>
      <c r="H38">
        <v>2</v>
      </c>
      <c r="I38">
        <v>0</v>
      </c>
      <c r="J38">
        <v>4420</v>
      </c>
      <c r="K38" t="b">
        <f>EXACT(E38,sitebirdlist!E38)</f>
        <v>1</v>
      </c>
    </row>
    <row r="39" spans="1:11" x14ac:dyDescent="0.25">
      <c r="A39" t="s">
        <v>1627</v>
      </c>
      <c r="B39" t="s">
        <v>1592</v>
      </c>
      <c r="C39" t="s">
        <v>139</v>
      </c>
      <c r="D39" t="s">
        <v>140</v>
      </c>
      <c r="E39" t="s">
        <v>141</v>
      </c>
      <c r="F39">
        <v>5</v>
      </c>
      <c r="G39">
        <v>4</v>
      </c>
      <c r="H39">
        <v>5</v>
      </c>
      <c r="I39">
        <v>5</v>
      </c>
      <c r="J39">
        <v>5455</v>
      </c>
      <c r="K39" t="b">
        <f>EXACT(E39,sitebirdlist!E39)</f>
        <v>1</v>
      </c>
    </row>
    <row r="40" spans="1:11" x14ac:dyDescent="0.25">
      <c r="A40" t="s">
        <v>1628</v>
      </c>
      <c r="B40" t="s">
        <v>1592</v>
      </c>
      <c r="C40" t="s">
        <v>142</v>
      </c>
      <c r="D40" t="s">
        <v>143</v>
      </c>
      <c r="E40" t="s">
        <v>144</v>
      </c>
      <c r="F40">
        <v>5</v>
      </c>
      <c r="G40">
        <v>3</v>
      </c>
      <c r="H40">
        <v>4</v>
      </c>
      <c r="I40">
        <v>5</v>
      </c>
      <c r="J40">
        <v>5345</v>
      </c>
      <c r="K40" t="b">
        <f>EXACT(E40,sitebirdlist!E40)</f>
        <v>1</v>
      </c>
    </row>
    <row r="41" spans="1:11" x14ac:dyDescent="0.25">
      <c r="A41" t="s">
        <v>1629</v>
      </c>
      <c r="B41" t="s">
        <v>1592</v>
      </c>
      <c r="C41" t="s">
        <v>145</v>
      </c>
      <c r="D41" t="s">
        <v>146</v>
      </c>
      <c r="E41" t="s">
        <v>147</v>
      </c>
      <c r="F41">
        <v>2</v>
      </c>
      <c r="G41">
        <v>2</v>
      </c>
      <c r="H41">
        <v>2</v>
      </c>
      <c r="I41">
        <v>2</v>
      </c>
      <c r="J41">
        <v>2222</v>
      </c>
      <c r="K41" t="b">
        <f>EXACT(E41,sitebirdlist!E41)</f>
        <v>1</v>
      </c>
    </row>
    <row r="42" spans="1:11" x14ac:dyDescent="0.25">
      <c r="A42" t="s">
        <v>1630</v>
      </c>
      <c r="B42" t="s">
        <v>1592</v>
      </c>
      <c r="C42" t="s">
        <v>148</v>
      </c>
      <c r="D42" t="s">
        <v>149</v>
      </c>
      <c r="E42" t="s">
        <v>150</v>
      </c>
      <c r="F42">
        <v>3</v>
      </c>
      <c r="G42">
        <v>3</v>
      </c>
      <c r="H42">
        <v>1</v>
      </c>
      <c r="I42">
        <v>0</v>
      </c>
      <c r="J42">
        <v>3310</v>
      </c>
      <c r="K42" t="b">
        <f>EXACT(E42,sitebirdlist!E42)</f>
        <v>1</v>
      </c>
    </row>
    <row r="43" spans="1:11" x14ac:dyDescent="0.25">
      <c r="A43" t="s">
        <v>1631</v>
      </c>
      <c r="B43" t="s">
        <v>1592</v>
      </c>
      <c r="C43" t="s">
        <v>151</v>
      </c>
      <c r="D43" t="s">
        <v>152</v>
      </c>
      <c r="E43" t="s">
        <v>153</v>
      </c>
      <c r="F43">
        <v>1</v>
      </c>
      <c r="G43">
        <v>3</v>
      </c>
      <c r="H43">
        <v>1</v>
      </c>
      <c r="I43">
        <v>0</v>
      </c>
      <c r="J43">
        <v>1310</v>
      </c>
      <c r="K43" t="b">
        <f>EXACT(E43,sitebirdlist!E43)</f>
        <v>1</v>
      </c>
    </row>
    <row r="44" spans="1:11" x14ac:dyDescent="0.25">
      <c r="A44" t="s">
        <v>1632</v>
      </c>
      <c r="B44" t="s">
        <v>1592</v>
      </c>
      <c r="C44" t="s">
        <v>154</v>
      </c>
      <c r="D44" t="s">
        <v>155</v>
      </c>
      <c r="E44" t="s">
        <v>156</v>
      </c>
      <c r="F44">
        <v>4</v>
      </c>
      <c r="G44">
        <v>4</v>
      </c>
      <c r="H44">
        <v>5</v>
      </c>
      <c r="I44">
        <v>5</v>
      </c>
      <c r="J44">
        <v>4455</v>
      </c>
      <c r="K44" t="b">
        <f>EXACT(E44,sitebirdlist!E44)</f>
        <v>1</v>
      </c>
    </row>
    <row r="45" spans="1:11" x14ac:dyDescent="0.25">
      <c r="A45" t="s">
        <v>1633</v>
      </c>
      <c r="B45" t="s">
        <v>1592</v>
      </c>
      <c r="C45" t="s">
        <v>157</v>
      </c>
      <c r="D45" t="s">
        <v>158</v>
      </c>
      <c r="E45" t="s">
        <v>159</v>
      </c>
      <c r="F45">
        <v>3</v>
      </c>
      <c r="G45">
        <v>3</v>
      </c>
      <c r="H45">
        <v>3</v>
      </c>
      <c r="I45">
        <v>0</v>
      </c>
      <c r="J45">
        <v>3330</v>
      </c>
      <c r="K45" t="b">
        <f>EXACT(E45,sitebirdlist!E45)</f>
        <v>1</v>
      </c>
    </row>
    <row r="46" spans="1:11" x14ac:dyDescent="0.25">
      <c r="A46" t="s">
        <v>1634</v>
      </c>
      <c r="B46" t="s">
        <v>1592</v>
      </c>
      <c r="C46" t="s">
        <v>160</v>
      </c>
      <c r="D46" t="s">
        <v>161</v>
      </c>
      <c r="E46" t="s">
        <v>162</v>
      </c>
      <c r="F46">
        <v>4</v>
      </c>
      <c r="G46">
        <v>4</v>
      </c>
      <c r="H46">
        <v>4</v>
      </c>
      <c r="I46">
        <v>2</v>
      </c>
      <c r="J46">
        <v>4442</v>
      </c>
      <c r="K46" t="b">
        <f>EXACT(E46,sitebirdlist!E46)</f>
        <v>1</v>
      </c>
    </row>
    <row r="47" spans="1:11" x14ac:dyDescent="0.25">
      <c r="A47" t="s">
        <v>1635</v>
      </c>
      <c r="B47" t="s">
        <v>1592</v>
      </c>
      <c r="C47" t="s">
        <v>163</v>
      </c>
      <c r="D47" t="s">
        <v>164</v>
      </c>
      <c r="E47" t="s">
        <v>165</v>
      </c>
      <c r="F47">
        <v>4</v>
      </c>
      <c r="G47">
        <v>2</v>
      </c>
      <c r="H47">
        <v>2</v>
      </c>
      <c r="I47">
        <v>0</v>
      </c>
      <c r="J47">
        <v>4220</v>
      </c>
      <c r="K47" t="b">
        <f>EXACT(E47,sitebirdlist!E47)</f>
        <v>1</v>
      </c>
    </row>
    <row r="48" spans="1:11" x14ac:dyDescent="0.25">
      <c r="A48" t="s">
        <v>1636</v>
      </c>
      <c r="B48" t="s">
        <v>1592</v>
      </c>
      <c r="C48" t="s">
        <v>169</v>
      </c>
      <c r="D48" t="s">
        <v>170</v>
      </c>
      <c r="E48" t="s">
        <v>171</v>
      </c>
      <c r="F48">
        <v>3</v>
      </c>
      <c r="G48">
        <v>3</v>
      </c>
      <c r="H48">
        <v>0</v>
      </c>
      <c r="I48">
        <v>0</v>
      </c>
      <c r="J48">
        <v>3300</v>
      </c>
      <c r="K48" t="b">
        <f>EXACT(E48,sitebirdlist!E48)</f>
        <v>1</v>
      </c>
    </row>
    <row r="49" spans="1:11" x14ac:dyDescent="0.25">
      <c r="A49" t="s">
        <v>1637</v>
      </c>
      <c r="B49" t="s">
        <v>1592</v>
      </c>
      <c r="C49" t="s">
        <v>175</v>
      </c>
      <c r="D49" t="s">
        <v>176</v>
      </c>
      <c r="E49" t="s">
        <v>177</v>
      </c>
      <c r="F49">
        <v>5</v>
      </c>
      <c r="G49">
        <v>5</v>
      </c>
      <c r="H49">
        <v>5</v>
      </c>
      <c r="I49">
        <v>5</v>
      </c>
      <c r="J49">
        <v>5555</v>
      </c>
      <c r="K49" t="b">
        <f>EXACT(E49,sitebirdlist!E49)</f>
        <v>1</v>
      </c>
    </row>
    <row r="50" spans="1:11" x14ac:dyDescent="0.25">
      <c r="A50" t="s">
        <v>1638</v>
      </c>
      <c r="B50" t="s">
        <v>1592</v>
      </c>
      <c r="C50" t="s">
        <v>181</v>
      </c>
      <c r="D50" t="s">
        <v>182</v>
      </c>
      <c r="E50" t="s">
        <v>183</v>
      </c>
      <c r="F50">
        <v>3</v>
      </c>
      <c r="G50">
        <v>0</v>
      </c>
      <c r="H50">
        <v>3</v>
      </c>
      <c r="I50">
        <v>3</v>
      </c>
      <c r="J50">
        <v>3033</v>
      </c>
      <c r="K50" t="b">
        <f>EXACT(E50,sitebirdlist!E50)</f>
        <v>0</v>
      </c>
    </row>
    <row r="51" spans="1:11" x14ac:dyDescent="0.25">
      <c r="A51" t="s">
        <v>1639</v>
      </c>
      <c r="B51" t="s">
        <v>1592</v>
      </c>
      <c r="C51" t="s">
        <v>184</v>
      </c>
      <c r="D51" t="s">
        <v>185</v>
      </c>
      <c r="E51" t="s">
        <v>186</v>
      </c>
      <c r="F51">
        <v>4</v>
      </c>
      <c r="G51">
        <v>4</v>
      </c>
      <c r="H51">
        <v>4</v>
      </c>
      <c r="I51">
        <v>4</v>
      </c>
      <c r="J51">
        <v>4444</v>
      </c>
      <c r="K51" t="b">
        <f>EXACT(E51,sitebirdlist!E51)</f>
        <v>0</v>
      </c>
    </row>
    <row r="52" spans="1:11" x14ac:dyDescent="0.25">
      <c r="A52" t="s">
        <v>1640</v>
      </c>
      <c r="B52" t="s">
        <v>1592</v>
      </c>
      <c r="C52" t="s">
        <v>190</v>
      </c>
      <c r="D52" t="s">
        <v>191</v>
      </c>
      <c r="E52" t="s">
        <v>192</v>
      </c>
      <c r="F52">
        <v>4</v>
      </c>
      <c r="G52">
        <v>4</v>
      </c>
      <c r="H52">
        <v>4</v>
      </c>
      <c r="I52">
        <v>4</v>
      </c>
      <c r="J52">
        <v>4444</v>
      </c>
      <c r="K52" t="b">
        <f>EXACT(E52,sitebirdlist!E52)</f>
        <v>0</v>
      </c>
    </row>
    <row r="53" spans="1:11" x14ac:dyDescent="0.25">
      <c r="A53" t="s">
        <v>1641</v>
      </c>
      <c r="B53" t="s">
        <v>1592</v>
      </c>
      <c r="C53" t="s">
        <v>196</v>
      </c>
      <c r="D53" t="s">
        <v>197</v>
      </c>
      <c r="E53" t="s">
        <v>198</v>
      </c>
      <c r="F53">
        <v>3</v>
      </c>
      <c r="G53">
        <v>0</v>
      </c>
      <c r="H53">
        <v>3</v>
      </c>
      <c r="I53">
        <v>2</v>
      </c>
      <c r="J53">
        <v>3032</v>
      </c>
      <c r="K53" t="b">
        <f>EXACT(E53,sitebirdlist!E53)</f>
        <v>0</v>
      </c>
    </row>
    <row r="54" spans="1:11" x14ac:dyDescent="0.25">
      <c r="A54" t="s">
        <v>1642</v>
      </c>
      <c r="B54" t="s">
        <v>1592</v>
      </c>
      <c r="C54" t="s">
        <v>208</v>
      </c>
      <c r="D54" t="s">
        <v>209</v>
      </c>
      <c r="E54" t="s">
        <v>210</v>
      </c>
      <c r="F54">
        <v>3</v>
      </c>
      <c r="G54">
        <v>3</v>
      </c>
      <c r="H54">
        <v>2</v>
      </c>
      <c r="I54">
        <v>4</v>
      </c>
      <c r="J54">
        <v>3324</v>
      </c>
      <c r="K54" t="b">
        <f>EXACT(E54,sitebirdlist!E54)</f>
        <v>0</v>
      </c>
    </row>
    <row r="55" spans="1:11" x14ac:dyDescent="0.25">
      <c r="A55" t="s">
        <v>1643</v>
      </c>
      <c r="B55" t="s">
        <v>1592</v>
      </c>
      <c r="C55" t="s">
        <v>211</v>
      </c>
      <c r="D55" t="s">
        <v>212</v>
      </c>
      <c r="E55" t="s">
        <v>213</v>
      </c>
      <c r="F55">
        <v>5</v>
      </c>
      <c r="G55">
        <v>5</v>
      </c>
      <c r="H55">
        <v>2</v>
      </c>
      <c r="I55">
        <v>0</v>
      </c>
      <c r="J55">
        <v>5520</v>
      </c>
      <c r="K55" t="b">
        <f>EXACT(E55,sitebirdlist!E55)</f>
        <v>0</v>
      </c>
    </row>
    <row r="56" spans="1:11" x14ac:dyDescent="0.25">
      <c r="A56" t="s">
        <v>1644</v>
      </c>
      <c r="B56" t="s">
        <v>1592</v>
      </c>
      <c r="C56" t="s">
        <v>214</v>
      </c>
      <c r="D56" t="s">
        <v>215</v>
      </c>
      <c r="E56" t="s">
        <v>216</v>
      </c>
      <c r="F56">
        <v>2</v>
      </c>
      <c r="G56">
        <v>3</v>
      </c>
      <c r="H56">
        <v>4</v>
      </c>
      <c r="I56">
        <v>4</v>
      </c>
      <c r="J56">
        <v>2344</v>
      </c>
      <c r="K56" t="b">
        <f>EXACT(E56,sitebirdlist!E56)</f>
        <v>0</v>
      </c>
    </row>
    <row r="57" spans="1:11" x14ac:dyDescent="0.25">
      <c r="A57" t="s">
        <v>1645</v>
      </c>
      <c r="B57" t="s">
        <v>1592</v>
      </c>
      <c r="C57" t="s">
        <v>217</v>
      </c>
      <c r="D57" t="s">
        <v>218</v>
      </c>
      <c r="E57" t="s">
        <v>219</v>
      </c>
      <c r="F57">
        <v>5</v>
      </c>
      <c r="G57">
        <v>4</v>
      </c>
      <c r="H57">
        <v>5</v>
      </c>
      <c r="I57">
        <v>5</v>
      </c>
      <c r="J57">
        <v>5455</v>
      </c>
      <c r="K57" t="b">
        <f>EXACT(E57,sitebirdlist!E57)</f>
        <v>0</v>
      </c>
    </row>
    <row r="58" spans="1:11" x14ac:dyDescent="0.25">
      <c r="A58" t="s">
        <v>1646</v>
      </c>
      <c r="B58" t="s">
        <v>1592</v>
      </c>
      <c r="C58" t="s">
        <v>220</v>
      </c>
      <c r="D58" t="s">
        <v>221</v>
      </c>
      <c r="E58" t="s">
        <v>222</v>
      </c>
      <c r="F58">
        <v>2</v>
      </c>
      <c r="G58">
        <v>2</v>
      </c>
      <c r="H58">
        <v>4</v>
      </c>
      <c r="I58">
        <v>4</v>
      </c>
      <c r="J58">
        <v>2244</v>
      </c>
      <c r="K58" t="b">
        <f>EXACT(E58,sitebirdlist!E58)</f>
        <v>0</v>
      </c>
    </row>
    <row r="59" spans="1:11" x14ac:dyDescent="0.25">
      <c r="A59" t="s">
        <v>1647</v>
      </c>
      <c r="B59" t="s">
        <v>1592</v>
      </c>
      <c r="C59" t="s">
        <v>1038</v>
      </c>
      <c r="D59" t="s">
        <v>1468</v>
      </c>
      <c r="E59" t="s">
        <v>1469</v>
      </c>
      <c r="F59">
        <v>4</v>
      </c>
      <c r="G59">
        <v>5</v>
      </c>
      <c r="H59">
        <v>2</v>
      </c>
      <c r="I59">
        <v>3</v>
      </c>
      <c r="J59">
        <v>4523</v>
      </c>
      <c r="K59" t="b">
        <f>EXACT(E59,sitebirdlist!E59)</f>
        <v>0</v>
      </c>
    </row>
    <row r="60" spans="1:11" x14ac:dyDescent="0.25">
      <c r="A60" t="s">
        <v>1648</v>
      </c>
      <c r="B60" t="s">
        <v>1592</v>
      </c>
      <c r="C60" t="s">
        <v>226</v>
      </c>
      <c r="D60" t="s">
        <v>227</v>
      </c>
      <c r="E60" t="s">
        <v>228</v>
      </c>
      <c r="F60">
        <v>0</v>
      </c>
      <c r="G60">
        <v>2</v>
      </c>
      <c r="H60">
        <v>3</v>
      </c>
      <c r="I60">
        <v>0</v>
      </c>
      <c r="J60">
        <v>230</v>
      </c>
      <c r="K60" t="b">
        <f>EXACT(E60,sitebirdlist!E60)</f>
        <v>0</v>
      </c>
    </row>
    <row r="61" spans="1:11" x14ac:dyDescent="0.25">
      <c r="A61" t="s">
        <v>1649</v>
      </c>
      <c r="B61" t="s">
        <v>1592</v>
      </c>
      <c r="C61" t="s">
        <v>232</v>
      </c>
      <c r="D61" t="s">
        <v>233</v>
      </c>
      <c r="E61" t="s">
        <v>234</v>
      </c>
      <c r="F61">
        <v>2</v>
      </c>
      <c r="G61">
        <v>2</v>
      </c>
      <c r="H61">
        <v>3</v>
      </c>
      <c r="I61">
        <v>0</v>
      </c>
      <c r="J61">
        <v>2230</v>
      </c>
      <c r="K61" t="b">
        <f>EXACT(E61,sitebirdlist!E61)</f>
        <v>0</v>
      </c>
    </row>
    <row r="62" spans="1:11" x14ac:dyDescent="0.25">
      <c r="A62" t="s">
        <v>1650</v>
      </c>
      <c r="B62" t="s">
        <v>1592</v>
      </c>
      <c r="C62" t="s">
        <v>235</v>
      </c>
      <c r="D62" t="s">
        <v>236</v>
      </c>
      <c r="E62" t="s">
        <v>237</v>
      </c>
      <c r="F62">
        <v>2</v>
      </c>
      <c r="G62">
        <v>3</v>
      </c>
      <c r="H62">
        <v>4</v>
      </c>
      <c r="I62">
        <v>4</v>
      </c>
      <c r="J62">
        <v>2344</v>
      </c>
      <c r="K62" t="b">
        <f>EXACT(E62,sitebirdlist!E62)</f>
        <v>0</v>
      </c>
    </row>
    <row r="63" spans="1:11" x14ac:dyDescent="0.25">
      <c r="A63" t="s">
        <v>1651</v>
      </c>
      <c r="B63" t="s">
        <v>1592</v>
      </c>
      <c r="C63" t="s">
        <v>238</v>
      </c>
      <c r="D63" t="s">
        <v>239</v>
      </c>
      <c r="E63" t="s">
        <v>240</v>
      </c>
      <c r="F63">
        <v>3</v>
      </c>
      <c r="G63">
        <v>0</v>
      </c>
      <c r="H63">
        <v>2</v>
      </c>
      <c r="I63">
        <v>2</v>
      </c>
      <c r="J63">
        <v>3022</v>
      </c>
      <c r="K63" t="b">
        <f>EXACT(E63,sitebirdlist!E63)</f>
        <v>0</v>
      </c>
    </row>
    <row r="64" spans="1:11" x14ac:dyDescent="0.25">
      <c r="A64" t="s">
        <v>1652</v>
      </c>
      <c r="B64" t="s">
        <v>1592</v>
      </c>
      <c r="C64" t="s">
        <v>241</v>
      </c>
      <c r="D64" t="s">
        <v>242</v>
      </c>
      <c r="E64" t="s">
        <v>243</v>
      </c>
      <c r="F64">
        <v>3</v>
      </c>
      <c r="G64">
        <v>0</v>
      </c>
      <c r="H64">
        <v>2</v>
      </c>
      <c r="I64">
        <v>2</v>
      </c>
      <c r="J64">
        <v>3022</v>
      </c>
      <c r="K64" t="b">
        <f>EXACT(E64,sitebirdlist!E64)</f>
        <v>0</v>
      </c>
    </row>
    <row r="65" spans="1:11" x14ac:dyDescent="0.25">
      <c r="A65" t="s">
        <v>1653</v>
      </c>
      <c r="B65" t="s">
        <v>1592</v>
      </c>
      <c r="C65" t="s">
        <v>244</v>
      </c>
      <c r="D65" t="s">
        <v>245</v>
      </c>
      <c r="E65" t="s">
        <v>246</v>
      </c>
      <c r="F65">
        <v>0</v>
      </c>
      <c r="G65">
        <v>0</v>
      </c>
      <c r="H65">
        <v>0</v>
      </c>
      <c r="I65">
        <v>1</v>
      </c>
      <c r="J65">
        <v>1</v>
      </c>
      <c r="K65" t="b">
        <f>EXACT(E65,sitebirdlist!E65)</f>
        <v>0</v>
      </c>
    </row>
    <row r="66" spans="1:11" x14ac:dyDescent="0.25">
      <c r="A66" t="s">
        <v>1654</v>
      </c>
      <c r="B66" t="s">
        <v>1592</v>
      </c>
      <c r="C66" t="s">
        <v>247</v>
      </c>
      <c r="D66" t="s">
        <v>248</v>
      </c>
      <c r="E66" t="s">
        <v>249</v>
      </c>
      <c r="F66">
        <v>3</v>
      </c>
      <c r="G66">
        <v>3</v>
      </c>
      <c r="H66">
        <v>3</v>
      </c>
      <c r="I66">
        <v>0</v>
      </c>
      <c r="J66">
        <v>3330</v>
      </c>
      <c r="K66" t="b">
        <f>EXACT(E66,sitebirdlist!E66)</f>
        <v>0</v>
      </c>
    </row>
    <row r="67" spans="1:11" x14ac:dyDescent="0.25">
      <c r="A67" t="s">
        <v>1655</v>
      </c>
      <c r="B67" t="s">
        <v>1592</v>
      </c>
      <c r="C67" t="s">
        <v>253</v>
      </c>
      <c r="D67" t="s">
        <v>254</v>
      </c>
      <c r="E67" t="s">
        <v>255</v>
      </c>
      <c r="F67">
        <v>2</v>
      </c>
      <c r="G67">
        <v>3</v>
      </c>
      <c r="H67">
        <v>4</v>
      </c>
      <c r="I67">
        <v>4</v>
      </c>
      <c r="J67">
        <v>2344</v>
      </c>
      <c r="K67" t="b">
        <f>EXACT(E67,sitebirdlist!E67)</f>
        <v>0</v>
      </c>
    </row>
    <row r="68" spans="1:11" x14ac:dyDescent="0.25">
      <c r="A68" t="s">
        <v>1656</v>
      </c>
      <c r="B68" t="s">
        <v>1592</v>
      </c>
      <c r="C68" t="s">
        <v>1342</v>
      </c>
      <c r="D68" t="s">
        <v>1343</v>
      </c>
      <c r="E68" t="s">
        <v>1344</v>
      </c>
      <c r="F68">
        <v>2</v>
      </c>
      <c r="G68">
        <v>2</v>
      </c>
      <c r="H68">
        <v>2</v>
      </c>
      <c r="I68">
        <v>2</v>
      </c>
      <c r="J68">
        <v>2222</v>
      </c>
      <c r="K68" t="b">
        <f>EXACT(E68,sitebirdlist!E68)</f>
        <v>0</v>
      </c>
    </row>
    <row r="69" spans="1:11" x14ac:dyDescent="0.25">
      <c r="A69" t="s">
        <v>1657</v>
      </c>
      <c r="B69" t="s">
        <v>1592</v>
      </c>
      <c r="C69" t="s">
        <v>268</v>
      </c>
      <c r="D69" t="s">
        <v>269</v>
      </c>
      <c r="E69" t="s">
        <v>270</v>
      </c>
      <c r="F69">
        <v>5</v>
      </c>
      <c r="G69">
        <v>5</v>
      </c>
      <c r="H69">
        <v>2</v>
      </c>
      <c r="I69">
        <v>2</v>
      </c>
      <c r="J69">
        <v>5522</v>
      </c>
      <c r="K69" t="b">
        <f>EXACT(E69,sitebirdlist!E69)</f>
        <v>0</v>
      </c>
    </row>
    <row r="70" spans="1:11" x14ac:dyDescent="0.25">
      <c r="A70" t="s">
        <v>1658</v>
      </c>
      <c r="B70" t="s">
        <v>1592</v>
      </c>
      <c r="C70" t="s">
        <v>271</v>
      </c>
      <c r="D70" t="s">
        <v>272</v>
      </c>
      <c r="E70" t="s">
        <v>273</v>
      </c>
      <c r="F70">
        <v>4</v>
      </c>
      <c r="G70">
        <v>4</v>
      </c>
      <c r="H70">
        <v>4</v>
      </c>
      <c r="I70">
        <v>4</v>
      </c>
      <c r="J70">
        <v>4444</v>
      </c>
      <c r="K70" t="b">
        <f>EXACT(E70,sitebirdlist!E70)</f>
        <v>0</v>
      </c>
    </row>
    <row r="71" spans="1:11" x14ac:dyDescent="0.25">
      <c r="A71" t="s">
        <v>1659</v>
      </c>
      <c r="B71" t="s">
        <v>1592</v>
      </c>
      <c r="C71" t="s">
        <v>280</v>
      </c>
      <c r="D71" t="s">
        <v>281</v>
      </c>
      <c r="E71" t="s">
        <v>282</v>
      </c>
      <c r="F71">
        <v>0</v>
      </c>
      <c r="G71">
        <v>0</v>
      </c>
      <c r="H71">
        <v>3</v>
      </c>
      <c r="I71">
        <v>0</v>
      </c>
      <c r="J71">
        <v>30</v>
      </c>
      <c r="K71" t="b">
        <f>EXACT(E71,sitebirdlist!E71)</f>
        <v>0</v>
      </c>
    </row>
    <row r="72" spans="1:11" x14ac:dyDescent="0.25">
      <c r="A72" t="s">
        <v>1660</v>
      </c>
      <c r="B72" t="s">
        <v>1592</v>
      </c>
      <c r="C72" t="s">
        <v>286</v>
      </c>
      <c r="D72" t="s">
        <v>287</v>
      </c>
      <c r="E72" t="s">
        <v>288</v>
      </c>
      <c r="F72">
        <v>4</v>
      </c>
      <c r="G72">
        <v>0</v>
      </c>
      <c r="H72">
        <v>4</v>
      </c>
      <c r="I72">
        <v>5</v>
      </c>
      <c r="J72">
        <v>4045</v>
      </c>
      <c r="K72" t="b">
        <f>EXACT(E72,sitebirdlist!E72)</f>
        <v>0</v>
      </c>
    </row>
    <row r="73" spans="1:11" x14ac:dyDescent="0.25">
      <c r="A73" t="s">
        <v>1661</v>
      </c>
      <c r="B73" t="s">
        <v>1592</v>
      </c>
      <c r="C73" t="s">
        <v>289</v>
      </c>
      <c r="D73" t="s">
        <v>290</v>
      </c>
      <c r="E73" t="s">
        <v>291</v>
      </c>
      <c r="F73">
        <v>3</v>
      </c>
      <c r="G73">
        <v>3</v>
      </c>
      <c r="H73">
        <v>2</v>
      </c>
      <c r="I73">
        <v>0</v>
      </c>
      <c r="J73">
        <v>3320</v>
      </c>
      <c r="K73" t="b">
        <f>EXACT(E73,sitebirdlist!E73)</f>
        <v>0</v>
      </c>
    </row>
    <row r="74" spans="1:11" x14ac:dyDescent="0.25">
      <c r="A74" t="s">
        <v>1662</v>
      </c>
      <c r="B74" t="s">
        <v>1592</v>
      </c>
      <c r="C74" t="s">
        <v>298</v>
      </c>
      <c r="D74" t="s">
        <v>299</v>
      </c>
      <c r="E74" t="s">
        <v>300</v>
      </c>
      <c r="F74">
        <v>0</v>
      </c>
      <c r="G74">
        <v>0</v>
      </c>
      <c r="H74">
        <v>3</v>
      </c>
      <c r="I74">
        <v>0</v>
      </c>
      <c r="J74">
        <v>30</v>
      </c>
      <c r="K74" t="b">
        <f>EXACT(E74,sitebirdlist!E74)</f>
        <v>0</v>
      </c>
    </row>
    <row r="75" spans="1:11" x14ac:dyDescent="0.25">
      <c r="A75" t="s">
        <v>1663</v>
      </c>
      <c r="B75" t="s">
        <v>1592</v>
      </c>
      <c r="C75" t="s">
        <v>301</v>
      </c>
      <c r="D75" t="s">
        <v>302</v>
      </c>
      <c r="E75" t="s">
        <v>303</v>
      </c>
      <c r="F75">
        <v>3</v>
      </c>
      <c r="G75">
        <v>0</v>
      </c>
      <c r="H75">
        <v>4</v>
      </c>
      <c r="I75">
        <v>3</v>
      </c>
      <c r="J75">
        <v>3043</v>
      </c>
      <c r="K75" t="b">
        <f>EXACT(E75,sitebirdlist!E75)</f>
        <v>0</v>
      </c>
    </row>
    <row r="76" spans="1:11" x14ac:dyDescent="0.25">
      <c r="A76" t="s">
        <v>1664</v>
      </c>
      <c r="B76" t="s">
        <v>1592</v>
      </c>
      <c r="C76" t="s">
        <v>304</v>
      </c>
      <c r="D76" t="s">
        <v>305</v>
      </c>
      <c r="E76" t="s">
        <v>306</v>
      </c>
      <c r="F76">
        <v>3</v>
      </c>
      <c r="G76">
        <v>3</v>
      </c>
      <c r="H76">
        <v>3</v>
      </c>
      <c r="I76">
        <v>0</v>
      </c>
      <c r="J76">
        <v>3330</v>
      </c>
      <c r="K76" t="b">
        <f>EXACT(E76,sitebirdlist!E76)</f>
        <v>0</v>
      </c>
    </row>
    <row r="77" spans="1:11" x14ac:dyDescent="0.25">
      <c r="A77" t="s">
        <v>1665</v>
      </c>
      <c r="B77" t="s">
        <v>1592</v>
      </c>
      <c r="C77" t="s">
        <v>307</v>
      </c>
      <c r="D77" t="s">
        <v>308</v>
      </c>
      <c r="E77" t="s">
        <v>309</v>
      </c>
      <c r="F77">
        <v>0</v>
      </c>
      <c r="G77">
        <v>0</v>
      </c>
      <c r="H77">
        <v>3</v>
      </c>
      <c r="I77">
        <v>3</v>
      </c>
      <c r="J77">
        <v>33</v>
      </c>
      <c r="K77" t="b">
        <f>EXACT(E77,sitebirdlist!E77)</f>
        <v>0</v>
      </c>
    </row>
    <row r="78" spans="1:11" x14ac:dyDescent="0.25">
      <c r="A78" t="s">
        <v>1666</v>
      </c>
      <c r="B78" t="s">
        <v>1592</v>
      </c>
      <c r="C78" t="s">
        <v>310</v>
      </c>
      <c r="D78" t="s">
        <v>311</v>
      </c>
      <c r="E78" t="s">
        <v>312</v>
      </c>
      <c r="F78">
        <v>3</v>
      </c>
      <c r="G78">
        <v>0</v>
      </c>
      <c r="H78">
        <v>3</v>
      </c>
      <c r="I78">
        <v>0</v>
      </c>
      <c r="J78">
        <v>3030</v>
      </c>
      <c r="K78" t="b">
        <f>EXACT(E78,sitebirdlist!E78)</f>
        <v>0</v>
      </c>
    </row>
    <row r="79" spans="1:11" x14ac:dyDescent="0.25">
      <c r="A79" t="s">
        <v>1667</v>
      </c>
      <c r="B79" t="s">
        <v>1592</v>
      </c>
      <c r="C79" t="s">
        <v>313</v>
      </c>
      <c r="D79" t="s">
        <v>314</v>
      </c>
      <c r="E79" t="s">
        <v>315</v>
      </c>
      <c r="F79">
        <v>0</v>
      </c>
      <c r="G79">
        <v>0</v>
      </c>
      <c r="H79">
        <v>3</v>
      </c>
      <c r="I79">
        <v>0</v>
      </c>
      <c r="J79">
        <v>30</v>
      </c>
      <c r="K79" t="b">
        <f>EXACT(E79,sitebirdlist!E79)</f>
        <v>0</v>
      </c>
    </row>
    <row r="80" spans="1:11" x14ac:dyDescent="0.25">
      <c r="A80" t="s">
        <v>1668</v>
      </c>
      <c r="B80" t="s">
        <v>1592</v>
      </c>
      <c r="C80" t="s">
        <v>319</v>
      </c>
      <c r="D80" t="s">
        <v>320</v>
      </c>
      <c r="E80" t="s">
        <v>321</v>
      </c>
      <c r="F80">
        <v>3</v>
      </c>
      <c r="G80">
        <v>0</v>
      </c>
      <c r="H80">
        <v>2</v>
      </c>
      <c r="I80">
        <v>0</v>
      </c>
      <c r="J80">
        <v>3020</v>
      </c>
      <c r="K80" t="b">
        <f>EXACT(E80,sitebirdlist!E80)</f>
        <v>0</v>
      </c>
    </row>
    <row r="81" spans="1:11" x14ac:dyDescent="0.25">
      <c r="A81" t="s">
        <v>1669</v>
      </c>
      <c r="B81" t="s">
        <v>1592</v>
      </c>
      <c r="C81" t="s">
        <v>325</v>
      </c>
      <c r="D81" t="s">
        <v>326</v>
      </c>
      <c r="E81" t="s">
        <v>327</v>
      </c>
      <c r="F81">
        <v>5</v>
      </c>
      <c r="G81">
        <v>5</v>
      </c>
      <c r="H81">
        <v>5</v>
      </c>
      <c r="I81">
        <v>5</v>
      </c>
      <c r="J81">
        <v>5555</v>
      </c>
      <c r="K81" t="b">
        <f>EXACT(E81,sitebirdlist!E81)</f>
        <v>0</v>
      </c>
    </row>
    <row r="82" spans="1:11" x14ac:dyDescent="0.25">
      <c r="A82" t="s">
        <v>1670</v>
      </c>
      <c r="B82" t="s">
        <v>1592</v>
      </c>
      <c r="C82" t="s">
        <v>328</v>
      </c>
      <c r="D82" t="s">
        <v>329</v>
      </c>
      <c r="E82" t="s">
        <v>330</v>
      </c>
      <c r="F82">
        <v>4</v>
      </c>
      <c r="G82">
        <v>4</v>
      </c>
      <c r="H82">
        <v>4</v>
      </c>
      <c r="I82">
        <v>2</v>
      </c>
      <c r="J82">
        <v>4442</v>
      </c>
      <c r="K82" t="b">
        <f>EXACT(E82,sitebirdlist!E82)</f>
        <v>0</v>
      </c>
    </row>
    <row r="83" spans="1:11" x14ac:dyDescent="0.25">
      <c r="A83" t="s">
        <v>1671</v>
      </c>
      <c r="B83" t="s">
        <v>1592</v>
      </c>
      <c r="C83" t="s">
        <v>845</v>
      </c>
      <c r="D83" t="s">
        <v>1338</v>
      </c>
      <c r="E83" t="s">
        <v>1339</v>
      </c>
      <c r="F83">
        <v>0</v>
      </c>
      <c r="G83">
        <v>1</v>
      </c>
      <c r="H83">
        <v>1</v>
      </c>
      <c r="I83">
        <v>0</v>
      </c>
      <c r="J83">
        <v>110</v>
      </c>
      <c r="K83" t="b">
        <f>EXACT(E83,sitebirdlist!E83)</f>
        <v>0</v>
      </c>
    </row>
    <row r="84" spans="1:11" x14ac:dyDescent="0.25">
      <c r="A84" t="s">
        <v>1672</v>
      </c>
      <c r="B84" t="s">
        <v>1592</v>
      </c>
      <c r="C84" t="s">
        <v>331</v>
      </c>
      <c r="D84" t="s">
        <v>332</v>
      </c>
      <c r="E84" t="s">
        <v>333</v>
      </c>
      <c r="F84">
        <v>5</v>
      </c>
      <c r="G84">
        <v>5</v>
      </c>
      <c r="H84">
        <v>5</v>
      </c>
      <c r="I84">
        <v>4</v>
      </c>
      <c r="J84">
        <v>5554</v>
      </c>
      <c r="K84" t="b">
        <f>EXACT(E84,sitebirdlist!E84)</f>
        <v>0</v>
      </c>
    </row>
    <row r="85" spans="1:11" x14ac:dyDescent="0.25">
      <c r="A85" t="s">
        <v>1673</v>
      </c>
      <c r="B85" t="s">
        <v>1592</v>
      </c>
      <c r="C85" t="s">
        <v>334</v>
      </c>
      <c r="D85" t="s">
        <v>335</v>
      </c>
      <c r="E85" t="s">
        <v>336</v>
      </c>
      <c r="F85">
        <v>5</v>
      </c>
      <c r="G85">
        <v>5</v>
      </c>
      <c r="H85">
        <v>5</v>
      </c>
      <c r="I85">
        <v>4</v>
      </c>
      <c r="J85">
        <v>5554</v>
      </c>
      <c r="K85" t="b">
        <f>EXACT(E85,sitebirdlist!E85)</f>
        <v>0</v>
      </c>
    </row>
    <row r="86" spans="1:11" x14ac:dyDescent="0.25">
      <c r="A86" t="s">
        <v>1674</v>
      </c>
      <c r="B86" t="s">
        <v>1592</v>
      </c>
      <c r="C86" t="s">
        <v>349</v>
      </c>
      <c r="D86" t="s">
        <v>350</v>
      </c>
      <c r="E86" t="s">
        <v>351</v>
      </c>
      <c r="F86">
        <v>5</v>
      </c>
      <c r="G86">
        <v>5</v>
      </c>
      <c r="H86">
        <v>5</v>
      </c>
      <c r="I86">
        <v>5</v>
      </c>
      <c r="J86">
        <v>5555</v>
      </c>
      <c r="K86" t="b">
        <f>EXACT(E86,sitebirdlist!E86)</f>
        <v>0</v>
      </c>
    </row>
    <row r="87" spans="1:11" x14ac:dyDescent="0.25">
      <c r="A87" t="s">
        <v>1675</v>
      </c>
      <c r="B87" t="s">
        <v>1592</v>
      </c>
      <c r="C87" t="s">
        <v>355</v>
      </c>
      <c r="D87" t="s">
        <v>356</v>
      </c>
      <c r="E87" t="s">
        <v>357</v>
      </c>
      <c r="F87">
        <v>3</v>
      </c>
      <c r="G87">
        <v>0</v>
      </c>
      <c r="H87">
        <v>2</v>
      </c>
      <c r="I87">
        <v>2</v>
      </c>
      <c r="J87">
        <v>3022</v>
      </c>
      <c r="K87" t="b">
        <f>EXACT(E87,sitebirdlist!E87)</f>
        <v>0</v>
      </c>
    </row>
    <row r="88" spans="1:11" x14ac:dyDescent="0.25">
      <c r="A88" t="s">
        <v>1676</v>
      </c>
      <c r="B88" t="s">
        <v>1592</v>
      </c>
      <c r="C88" t="s">
        <v>358</v>
      </c>
      <c r="D88" t="s">
        <v>359</v>
      </c>
      <c r="E88" t="s">
        <v>360</v>
      </c>
      <c r="F88">
        <v>3</v>
      </c>
      <c r="G88">
        <v>0</v>
      </c>
      <c r="H88">
        <v>2</v>
      </c>
      <c r="I88">
        <v>2</v>
      </c>
      <c r="J88">
        <v>3022</v>
      </c>
      <c r="K88" t="b">
        <f>EXACT(E88,sitebirdlist!E88)</f>
        <v>0</v>
      </c>
    </row>
    <row r="89" spans="1:11" x14ac:dyDescent="0.25">
      <c r="A89" t="s">
        <v>1677</v>
      </c>
      <c r="B89" t="s">
        <v>1592</v>
      </c>
      <c r="C89" t="s">
        <v>361</v>
      </c>
      <c r="D89" t="s">
        <v>362</v>
      </c>
      <c r="E89" t="s">
        <v>363</v>
      </c>
      <c r="F89">
        <v>3</v>
      </c>
      <c r="G89">
        <v>0</v>
      </c>
      <c r="H89">
        <v>2</v>
      </c>
      <c r="I89">
        <v>2</v>
      </c>
      <c r="J89">
        <v>3022</v>
      </c>
      <c r="K89" t="b">
        <f>EXACT(E89,sitebirdlist!E89)</f>
        <v>0</v>
      </c>
    </row>
    <row r="90" spans="1:11" x14ac:dyDescent="0.25">
      <c r="A90" t="s">
        <v>1678</v>
      </c>
      <c r="B90" t="s">
        <v>1592</v>
      </c>
      <c r="C90" t="s">
        <v>364</v>
      </c>
      <c r="D90" t="s">
        <v>365</v>
      </c>
      <c r="E90" t="s">
        <v>366</v>
      </c>
      <c r="F90">
        <v>0</v>
      </c>
      <c r="G90">
        <v>0</v>
      </c>
      <c r="H90">
        <v>3</v>
      </c>
      <c r="I90">
        <v>3</v>
      </c>
      <c r="J90">
        <v>33</v>
      </c>
      <c r="K90" t="b">
        <f>EXACT(E90,sitebirdlist!E90)</f>
        <v>0</v>
      </c>
    </row>
    <row r="91" spans="1:11" x14ac:dyDescent="0.25">
      <c r="A91" t="s">
        <v>1679</v>
      </c>
      <c r="B91" t="s">
        <v>1592</v>
      </c>
      <c r="C91" t="s">
        <v>367</v>
      </c>
      <c r="D91" t="s">
        <v>368</v>
      </c>
      <c r="E91" t="s">
        <v>369</v>
      </c>
      <c r="F91">
        <v>3</v>
      </c>
      <c r="G91">
        <v>0</v>
      </c>
      <c r="H91">
        <v>3</v>
      </c>
      <c r="I91">
        <v>3</v>
      </c>
      <c r="J91">
        <v>3033</v>
      </c>
      <c r="K91" t="b">
        <f>EXACT(E91,sitebirdlist!E91)</f>
        <v>0</v>
      </c>
    </row>
    <row r="92" spans="1:11" x14ac:dyDescent="0.25">
      <c r="A92" t="s">
        <v>1680</v>
      </c>
      <c r="B92" t="s">
        <v>1592</v>
      </c>
      <c r="C92" t="s">
        <v>373</v>
      </c>
      <c r="D92" t="s">
        <v>374</v>
      </c>
      <c r="E92" t="s">
        <v>375</v>
      </c>
      <c r="F92">
        <v>4</v>
      </c>
      <c r="G92">
        <v>3</v>
      </c>
      <c r="H92">
        <v>2</v>
      </c>
      <c r="I92">
        <v>5</v>
      </c>
      <c r="J92">
        <v>4325</v>
      </c>
      <c r="K92" t="b">
        <f>EXACT(E92,sitebirdlist!E92)</f>
        <v>0</v>
      </c>
    </row>
    <row r="93" spans="1:11" x14ac:dyDescent="0.25">
      <c r="A93" t="s">
        <v>1681</v>
      </c>
      <c r="B93" t="s">
        <v>1592</v>
      </c>
      <c r="C93" t="s">
        <v>376</v>
      </c>
      <c r="D93" t="s">
        <v>377</v>
      </c>
      <c r="E93" t="s">
        <v>378</v>
      </c>
      <c r="F93">
        <v>3</v>
      </c>
      <c r="G93">
        <v>0</v>
      </c>
      <c r="H93">
        <v>0</v>
      </c>
      <c r="I93">
        <v>2</v>
      </c>
      <c r="J93">
        <v>3002</v>
      </c>
      <c r="K93" t="b">
        <f>EXACT(E93,sitebirdlist!E93)</f>
        <v>1</v>
      </c>
    </row>
    <row r="94" spans="1:11" x14ac:dyDescent="0.25">
      <c r="A94" t="s">
        <v>1682</v>
      </c>
      <c r="B94" t="s">
        <v>1592</v>
      </c>
      <c r="C94" t="s">
        <v>379</v>
      </c>
      <c r="D94" t="s">
        <v>380</v>
      </c>
      <c r="E94" t="s">
        <v>381</v>
      </c>
      <c r="F94">
        <v>2</v>
      </c>
      <c r="G94">
        <v>4</v>
      </c>
      <c r="H94">
        <v>3</v>
      </c>
      <c r="I94">
        <v>0</v>
      </c>
      <c r="J94">
        <v>2430</v>
      </c>
      <c r="K94" t="b">
        <f>EXACT(E94,sitebirdlist!E94)</f>
        <v>1</v>
      </c>
    </row>
    <row r="95" spans="1:11" x14ac:dyDescent="0.25">
      <c r="A95" t="s">
        <v>1683</v>
      </c>
      <c r="B95" t="s">
        <v>1592</v>
      </c>
      <c r="C95" t="s">
        <v>382</v>
      </c>
      <c r="D95" t="s">
        <v>383</v>
      </c>
      <c r="E95" t="s">
        <v>384</v>
      </c>
      <c r="F95">
        <v>3</v>
      </c>
      <c r="G95">
        <v>3</v>
      </c>
      <c r="H95">
        <v>4</v>
      </c>
      <c r="I95">
        <v>3</v>
      </c>
      <c r="J95">
        <v>3343</v>
      </c>
      <c r="K95" t="b">
        <f>EXACT(E95,sitebirdlist!E95)</f>
        <v>1</v>
      </c>
    </row>
    <row r="96" spans="1:11" x14ac:dyDescent="0.25">
      <c r="A96" t="s">
        <v>1684</v>
      </c>
      <c r="B96" t="s">
        <v>1592</v>
      </c>
      <c r="C96" t="s">
        <v>385</v>
      </c>
      <c r="D96" t="s">
        <v>386</v>
      </c>
      <c r="E96" t="s">
        <v>387</v>
      </c>
      <c r="F96">
        <v>5</v>
      </c>
      <c r="G96">
        <v>5</v>
      </c>
      <c r="H96">
        <v>5</v>
      </c>
      <c r="I96">
        <v>5</v>
      </c>
      <c r="J96">
        <v>5555</v>
      </c>
      <c r="K96" t="b">
        <f>EXACT(E96,sitebirdlist!E96)</f>
        <v>1</v>
      </c>
    </row>
    <row r="97" spans="1:11" x14ac:dyDescent="0.25">
      <c r="A97" t="s">
        <v>1685</v>
      </c>
      <c r="B97" t="s">
        <v>1592</v>
      </c>
      <c r="C97" t="s">
        <v>388</v>
      </c>
      <c r="D97" t="s">
        <v>389</v>
      </c>
      <c r="E97" t="s">
        <v>390</v>
      </c>
      <c r="F97">
        <v>3</v>
      </c>
      <c r="G97">
        <v>3</v>
      </c>
      <c r="H97">
        <v>3</v>
      </c>
      <c r="I97">
        <v>3</v>
      </c>
      <c r="J97">
        <v>3333</v>
      </c>
      <c r="K97" t="b">
        <f>EXACT(E97,sitebirdlist!E97)</f>
        <v>1</v>
      </c>
    </row>
    <row r="98" spans="1:11" x14ac:dyDescent="0.25">
      <c r="A98" t="s">
        <v>1686</v>
      </c>
      <c r="B98" t="s">
        <v>1592</v>
      </c>
      <c r="C98" t="s">
        <v>394</v>
      </c>
      <c r="D98" t="s">
        <v>395</v>
      </c>
      <c r="E98" t="s">
        <v>396</v>
      </c>
      <c r="F98">
        <v>5</v>
      </c>
      <c r="G98">
        <v>5</v>
      </c>
      <c r="H98">
        <v>4</v>
      </c>
      <c r="I98">
        <v>0</v>
      </c>
      <c r="J98">
        <v>5540</v>
      </c>
      <c r="K98" t="b">
        <f>EXACT(E98,sitebirdlist!E98)</f>
        <v>1</v>
      </c>
    </row>
    <row r="99" spans="1:11" x14ac:dyDescent="0.25">
      <c r="A99" t="s">
        <v>1687</v>
      </c>
      <c r="B99" t="s">
        <v>1592</v>
      </c>
      <c r="C99" t="s">
        <v>397</v>
      </c>
      <c r="D99" t="s">
        <v>398</v>
      </c>
      <c r="E99" t="s">
        <v>399</v>
      </c>
      <c r="F99">
        <v>1</v>
      </c>
      <c r="G99">
        <v>2</v>
      </c>
      <c r="H99">
        <v>4</v>
      </c>
      <c r="I99">
        <v>0</v>
      </c>
      <c r="J99">
        <v>1240</v>
      </c>
      <c r="K99" t="b">
        <f>EXACT(E99,sitebirdlist!E99)</f>
        <v>1</v>
      </c>
    </row>
    <row r="100" spans="1:11" x14ac:dyDescent="0.25">
      <c r="A100" t="s">
        <v>1688</v>
      </c>
      <c r="B100" t="s">
        <v>1592</v>
      </c>
      <c r="C100" t="s">
        <v>403</v>
      </c>
      <c r="D100" t="s">
        <v>404</v>
      </c>
      <c r="E100" t="s">
        <v>405</v>
      </c>
      <c r="F100">
        <v>3</v>
      </c>
      <c r="G100">
        <v>3</v>
      </c>
      <c r="H100">
        <v>3</v>
      </c>
      <c r="I100">
        <v>0</v>
      </c>
      <c r="J100">
        <v>3330</v>
      </c>
      <c r="K100" t="b">
        <f>EXACT(E100,sitebirdlist!E100)</f>
        <v>1</v>
      </c>
    </row>
    <row r="101" spans="1:11" x14ac:dyDescent="0.25">
      <c r="A101" t="s">
        <v>1689</v>
      </c>
      <c r="B101" t="s">
        <v>1592</v>
      </c>
      <c r="C101" t="s">
        <v>406</v>
      </c>
      <c r="D101" t="s">
        <v>407</v>
      </c>
      <c r="E101" t="s">
        <v>408</v>
      </c>
      <c r="F101">
        <v>0</v>
      </c>
      <c r="G101">
        <v>0</v>
      </c>
      <c r="H101">
        <v>3</v>
      </c>
      <c r="I101">
        <v>0</v>
      </c>
      <c r="J101">
        <v>30</v>
      </c>
      <c r="K101" t="b">
        <f>EXACT(E101,sitebirdlist!E101)</f>
        <v>0</v>
      </c>
    </row>
    <row r="102" spans="1:11" x14ac:dyDescent="0.25">
      <c r="A102" t="s">
        <v>1690</v>
      </c>
      <c r="B102" t="s">
        <v>1592</v>
      </c>
      <c r="C102" t="s">
        <v>409</v>
      </c>
      <c r="D102" t="s">
        <v>410</v>
      </c>
      <c r="E102" t="s">
        <v>411</v>
      </c>
      <c r="F102">
        <v>4</v>
      </c>
      <c r="G102">
        <v>4</v>
      </c>
      <c r="H102">
        <v>0</v>
      </c>
      <c r="I102">
        <v>0</v>
      </c>
      <c r="J102">
        <v>4400</v>
      </c>
      <c r="K102" t="b">
        <f>EXACT(E102,sitebirdlist!E102)</f>
        <v>0</v>
      </c>
    </row>
    <row r="103" spans="1:11" x14ac:dyDescent="0.25">
      <c r="A103" t="s">
        <v>1691</v>
      </c>
      <c r="B103" t="s">
        <v>1592</v>
      </c>
      <c r="C103" t="s">
        <v>415</v>
      </c>
      <c r="D103" t="s">
        <v>416</v>
      </c>
      <c r="E103" t="s">
        <v>417</v>
      </c>
      <c r="F103">
        <v>3</v>
      </c>
      <c r="G103">
        <v>3</v>
      </c>
      <c r="H103">
        <v>3</v>
      </c>
      <c r="I103">
        <v>0</v>
      </c>
      <c r="J103">
        <v>3330</v>
      </c>
      <c r="K103" t="b">
        <f>EXACT(E103,sitebirdlist!E103)</f>
        <v>0</v>
      </c>
    </row>
    <row r="104" spans="1:11" x14ac:dyDescent="0.25">
      <c r="A104" t="s">
        <v>1692</v>
      </c>
      <c r="B104" t="s">
        <v>1592</v>
      </c>
      <c r="C104" t="s">
        <v>418</v>
      </c>
      <c r="D104" t="s">
        <v>419</v>
      </c>
      <c r="E104" t="s">
        <v>420</v>
      </c>
      <c r="F104">
        <v>0</v>
      </c>
      <c r="G104">
        <v>0</v>
      </c>
      <c r="H104">
        <v>3</v>
      </c>
      <c r="I104">
        <v>3</v>
      </c>
      <c r="J104">
        <v>33</v>
      </c>
      <c r="K104" t="b">
        <f>EXACT(E104,sitebirdlist!E104)</f>
        <v>0</v>
      </c>
    </row>
    <row r="105" spans="1:11" x14ac:dyDescent="0.25">
      <c r="A105" t="s">
        <v>1693</v>
      </c>
      <c r="B105" t="s">
        <v>1592</v>
      </c>
      <c r="C105" t="s">
        <v>421</v>
      </c>
      <c r="D105" t="s">
        <v>422</v>
      </c>
      <c r="E105" t="s">
        <v>423</v>
      </c>
      <c r="F105">
        <v>5</v>
      </c>
      <c r="G105">
        <v>4</v>
      </c>
      <c r="H105">
        <v>5</v>
      </c>
      <c r="I105">
        <v>5</v>
      </c>
      <c r="J105">
        <v>5455</v>
      </c>
      <c r="K105" t="b">
        <f>EXACT(E105,sitebirdlist!E105)</f>
        <v>0</v>
      </c>
    </row>
    <row r="106" spans="1:11" x14ac:dyDescent="0.25">
      <c r="A106" t="s">
        <v>1694</v>
      </c>
      <c r="B106" t="s">
        <v>1592</v>
      </c>
      <c r="C106" t="s">
        <v>424</v>
      </c>
      <c r="D106" t="s">
        <v>425</v>
      </c>
      <c r="E106" t="s">
        <v>426</v>
      </c>
      <c r="F106">
        <v>5</v>
      </c>
      <c r="G106">
        <v>5</v>
      </c>
      <c r="H106">
        <v>5</v>
      </c>
      <c r="I106">
        <v>2</v>
      </c>
      <c r="J106">
        <v>5552</v>
      </c>
      <c r="K106" t="b">
        <f>EXACT(E106,sitebirdlist!E106)</f>
        <v>0</v>
      </c>
    </row>
    <row r="107" spans="1:11" x14ac:dyDescent="0.25">
      <c r="A107" t="s">
        <v>1695</v>
      </c>
      <c r="B107" t="s">
        <v>1592</v>
      </c>
      <c r="C107" t="s">
        <v>427</v>
      </c>
      <c r="D107" t="s">
        <v>428</v>
      </c>
      <c r="E107" t="s">
        <v>429</v>
      </c>
      <c r="F107">
        <v>5</v>
      </c>
      <c r="G107">
        <v>2</v>
      </c>
      <c r="H107">
        <v>5</v>
      </c>
      <c r="I107">
        <v>5</v>
      </c>
      <c r="J107">
        <v>5255</v>
      </c>
      <c r="K107" t="b">
        <f>EXACT(E107,sitebirdlist!E107)</f>
        <v>0</v>
      </c>
    </row>
    <row r="108" spans="1:11" x14ac:dyDescent="0.25">
      <c r="A108" t="s">
        <v>1696</v>
      </c>
      <c r="B108" t="s">
        <v>1592</v>
      </c>
      <c r="C108" t="s">
        <v>430</v>
      </c>
      <c r="D108" t="s">
        <v>431</v>
      </c>
      <c r="E108" t="s">
        <v>432</v>
      </c>
      <c r="F108">
        <v>3</v>
      </c>
      <c r="G108">
        <v>0</v>
      </c>
      <c r="H108">
        <v>3</v>
      </c>
      <c r="I108">
        <v>3</v>
      </c>
      <c r="J108">
        <v>3033</v>
      </c>
      <c r="K108" t="b">
        <f>EXACT(E108,sitebirdlist!E108)</f>
        <v>0</v>
      </c>
    </row>
    <row r="109" spans="1:11" x14ac:dyDescent="0.25">
      <c r="A109" t="s">
        <v>1697</v>
      </c>
      <c r="B109" t="s">
        <v>1592</v>
      </c>
      <c r="C109" t="s">
        <v>433</v>
      </c>
      <c r="D109" t="s">
        <v>434</v>
      </c>
      <c r="E109" t="s">
        <v>435</v>
      </c>
      <c r="F109">
        <v>0</v>
      </c>
      <c r="G109">
        <v>0</v>
      </c>
      <c r="H109">
        <v>0</v>
      </c>
      <c r="I109">
        <v>1</v>
      </c>
      <c r="J109">
        <v>1</v>
      </c>
      <c r="K109" t="b">
        <f>EXACT(E109,sitebirdlist!E109)</f>
        <v>0</v>
      </c>
    </row>
    <row r="110" spans="1:11" x14ac:dyDescent="0.25">
      <c r="A110" t="s">
        <v>1698</v>
      </c>
      <c r="B110" t="s">
        <v>1592</v>
      </c>
      <c r="C110" t="s">
        <v>436</v>
      </c>
      <c r="D110" t="s">
        <v>437</v>
      </c>
      <c r="E110" t="s">
        <v>438</v>
      </c>
      <c r="F110">
        <v>0</v>
      </c>
      <c r="G110">
        <v>0</v>
      </c>
      <c r="H110">
        <v>0</v>
      </c>
      <c r="I110">
        <v>1</v>
      </c>
      <c r="J110">
        <v>1</v>
      </c>
      <c r="K110" t="b">
        <f>EXACT(E110,sitebirdlist!E110)</f>
        <v>0</v>
      </c>
    </row>
    <row r="111" spans="1:11" x14ac:dyDescent="0.25">
      <c r="A111" t="s">
        <v>1699</v>
      </c>
      <c r="B111" t="s">
        <v>1592</v>
      </c>
      <c r="C111" t="s">
        <v>439</v>
      </c>
      <c r="D111" t="s">
        <v>440</v>
      </c>
      <c r="E111" t="s">
        <v>441</v>
      </c>
      <c r="F111">
        <v>5</v>
      </c>
      <c r="G111">
        <v>2</v>
      </c>
      <c r="H111">
        <v>5</v>
      </c>
      <c r="I111">
        <v>5</v>
      </c>
      <c r="J111">
        <v>5255</v>
      </c>
      <c r="K111" t="b">
        <f>EXACT(E111,sitebirdlist!E111)</f>
        <v>0</v>
      </c>
    </row>
    <row r="112" spans="1:11" x14ac:dyDescent="0.25">
      <c r="A112" t="s">
        <v>1700</v>
      </c>
      <c r="B112" t="s">
        <v>1592</v>
      </c>
      <c r="C112" t="s">
        <v>445</v>
      </c>
      <c r="D112" t="s">
        <v>446</v>
      </c>
      <c r="E112" t="s">
        <v>447</v>
      </c>
      <c r="F112">
        <v>4</v>
      </c>
      <c r="G112">
        <v>0</v>
      </c>
      <c r="H112">
        <v>3</v>
      </c>
      <c r="I112">
        <v>4</v>
      </c>
      <c r="J112">
        <v>4034</v>
      </c>
      <c r="K112" t="b">
        <f>EXACT(E112,sitebirdlist!E112)</f>
        <v>0</v>
      </c>
    </row>
    <row r="113" spans="1:11" x14ac:dyDescent="0.25">
      <c r="A113" t="s">
        <v>1701</v>
      </c>
      <c r="B113" t="s">
        <v>1592</v>
      </c>
      <c r="C113" t="s">
        <v>451</v>
      </c>
      <c r="D113" t="s">
        <v>452</v>
      </c>
      <c r="E113" t="s">
        <v>453</v>
      </c>
      <c r="F113">
        <v>5</v>
      </c>
      <c r="G113">
        <v>4</v>
      </c>
      <c r="H113">
        <v>5</v>
      </c>
      <c r="I113">
        <v>5</v>
      </c>
      <c r="J113">
        <v>5455</v>
      </c>
      <c r="K113" t="b">
        <f>EXACT(E113,sitebirdlist!E113)</f>
        <v>0</v>
      </c>
    </row>
    <row r="114" spans="1:11" x14ac:dyDescent="0.25">
      <c r="A114" t="s">
        <v>1702</v>
      </c>
      <c r="B114" t="s">
        <v>1592</v>
      </c>
      <c r="C114" t="s">
        <v>454</v>
      </c>
      <c r="D114" t="s">
        <v>455</v>
      </c>
      <c r="E114" t="s">
        <v>456</v>
      </c>
      <c r="F114">
        <v>0</v>
      </c>
      <c r="G114">
        <v>0</v>
      </c>
      <c r="H114">
        <v>1</v>
      </c>
      <c r="I114">
        <v>1</v>
      </c>
      <c r="J114">
        <v>11</v>
      </c>
      <c r="K114" t="b">
        <f>EXACT(E114,sitebirdlist!E114)</f>
        <v>0</v>
      </c>
    </row>
    <row r="115" spans="1:11" x14ac:dyDescent="0.25">
      <c r="A115" t="s">
        <v>1703</v>
      </c>
      <c r="B115" t="s">
        <v>1592</v>
      </c>
      <c r="C115" t="s">
        <v>457</v>
      </c>
      <c r="D115" t="s">
        <v>458</v>
      </c>
      <c r="E115" t="s">
        <v>459</v>
      </c>
      <c r="F115">
        <v>4</v>
      </c>
      <c r="G115">
        <v>3</v>
      </c>
      <c r="H115">
        <v>5</v>
      </c>
      <c r="I115">
        <v>5</v>
      </c>
      <c r="J115">
        <v>4355</v>
      </c>
      <c r="K115" t="b">
        <f>EXACT(E115,sitebirdlist!E115)</f>
        <v>0</v>
      </c>
    </row>
    <row r="116" spans="1:11" x14ac:dyDescent="0.25">
      <c r="A116" t="s">
        <v>1704</v>
      </c>
      <c r="B116" t="s">
        <v>1592</v>
      </c>
      <c r="C116" t="s">
        <v>460</v>
      </c>
      <c r="D116" t="s">
        <v>461</v>
      </c>
      <c r="E116" t="s">
        <v>462</v>
      </c>
      <c r="F116">
        <v>3</v>
      </c>
      <c r="G116">
        <v>0</v>
      </c>
      <c r="H116">
        <v>3</v>
      </c>
      <c r="I116">
        <v>4</v>
      </c>
      <c r="J116">
        <v>3034</v>
      </c>
      <c r="K116" t="b">
        <f>EXACT(E116,sitebirdlist!E116)</f>
        <v>0</v>
      </c>
    </row>
    <row r="117" spans="1:11" x14ac:dyDescent="0.25">
      <c r="A117" t="s">
        <v>1705</v>
      </c>
      <c r="B117" t="s">
        <v>1592</v>
      </c>
      <c r="C117" t="s">
        <v>466</v>
      </c>
      <c r="D117" t="s">
        <v>467</v>
      </c>
      <c r="E117" t="s">
        <v>468</v>
      </c>
      <c r="F117">
        <v>3</v>
      </c>
      <c r="G117">
        <v>0</v>
      </c>
      <c r="H117">
        <v>3</v>
      </c>
      <c r="I117">
        <v>3</v>
      </c>
      <c r="J117">
        <v>3033</v>
      </c>
      <c r="K117" t="b">
        <f>EXACT(E117,sitebirdlist!E117)</f>
        <v>0</v>
      </c>
    </row>
    <row r="118" spans="1:11" x14ac:dyDescent="0.25">
      <c r="A118" t="s">
        <v>1706</v>
      </c>
      <c r="B118" t="s">
        <v>1592</v>
      </c>
      <c r="C118" t="s">
        <v>472</v>
      </c>
      <c r="D118" t="s">
        <v>473</v>
      </c>
      <c r="E118" t="s">
        <v>474</v>
      </c>
      <c r="F118">
        <v>1</v>
      </c>
      <c r="G118">
        <v>0</v>
      </c>
      <c r="H118">
        <v>0</v>
      </c>
      <c r="I118">
        <v>1</v>
      </c>
      <c r="J118">
        <v>1001</v>
      </c>
      <c r="K118" t="b">
        <f>EXACT(E118,sitebirdlist!E118)</f>
        <v>0</v>
      </c>
    </row>
    <row r="119" spans="1:11" x14ac:dyDescent="0.25">
      <c r="A119" t="s">
        <v>1707</v>
      </c>
      <c r="B119" t="s">
        <v>1592</v>
      </c>
      <c r="C119" t="s">
        <v>475</v>
      </c>
      <c r="D119" t="s">
        <v>476</v>
      </c>
      <c r="E119" t="s">
        <v>477</v>
      </c>
      <c r="F119">
        <v>2</v>
      </c>
      <c r="G119">
        <v>1</v>
      </c>
      <c r="H119">
        <v>3</v>
      </c>
      <c r="I119">
        <v>3</v>
      </c>
      <c r="J119">
        <v>2133</v>
      </c>
      <c r="K119" t="b">
        <f>EXACT(E119,sitebirdlist!E119)</f>
        <v>0</v>
      </c>
    </row>
    <row r="120" spans="1:11" x14ac:dyDescent="0.25">
      <c r="A120" t="s">
        <v>1708</v>
      </c>
      <c r="B120" t="s">
        <v>1592</v>
      </c>
      <c r="C120" t="s">
        <v>478</v>
      </c>
      <c r="D120" t="s">
        <v>479</v>
      </c>
      <c r="E120" t="s">
        <v>480</v>
      </c>
      <c r="F120">
        <v>3</v>
      </c>
      <c r="G120">
        <v>0</v>
      </c>
      <c r="H120">
        <v>3</v>
      </c>
      <c r="I120">
        <v>3</v>
      </c>
      <c r="J120">
        <v>3033</v>
      </c>
      <c r="K120" t="b">
        <f>EXACT(E120,sitebirdlist!E120)</f>
        <v>0</v>
      </c>
    </row>
    <row r="121" spans="1:11" x14ac:dyDescent="0.25">
      <c r="A121" t="s">
        <v>1709</v>
      </c>
      <c r="B121" t="s">
        <v>1592</v>
      </c>
      <c r="C121" t="s">
        <v>481</v>
      </c>
      <c r="D121" t="s">
        <v>482</v>
      </c>
      <c r="E121" t="s">
        <v>483</v>
      </c>
      <c r="F121">
        <v>2</v>
      </c>
      <c r="G121">
        <v>0</v>
      </c>
      <c r="H121">
        <v>2</v>
      </c>
      <c r="I121">
        <v>4</v>
      </c>
      <c r="J121">
        <v>2024</v>
      </c>
      <c r="K121" t="b">
        <f>EXACT(E121,sitebirdlist!E121)</f>
        <v>0</v>
      </c>
    </row>
    <row r="122" spans="1:11" x14ac:dyDescent="0.25">
      <c r="A122" t="s">
        <v>1710</v>
      </c>
      <c r="B122" t="s">
        <v>1592</v>
      </c>
      <c r="C122" t="s">
        <v>487</v>
      </c>
      <c r="D122" t="s">
        <v>488</v>
      </c>
      <c r="E122" t="s">
        <v>489</v>
      </c>
      <c r="F122">
        <v>2</v>
      </c>
      <c r="G122">
        <v>0</v>
      </c>
      <c r="H122">
        <v>2</v>
      </c>
      <c r="I122">
        <v>5</v>
      </c>
      <c r="J122">
        <v>2025</v>
      </c>
      <c r="K122" t="b">
        <f>EXACT(E122,sitebirdlist!E122)</f>
        <v>0</v>
      </c>
    </row>
    <row r="123" spans="1:11" x14ac:dyDescent="0.25">
      <c r="A123" t="s">
        <v>1711</v>
      </c>
      <c r="B123" t="s">
        <v>1592</v>
      </c>
      <c r="C123" t="s">
        <v>493</v>
      </c>
      <c r="D123" t="s">
        <v>494</v>
      </c>
      <c r="E123" t="s">
        <v>495</v>
      </c>
      <c r="F123">
        <v>5</v>
      </c>
      <c r="G123">
        <v>3</v>
      </c>
      <c r="H123">
        <v>2</v>
      </c>
      <c r="I123">
        <v>5</v>
      </c>
      <c r="J123">
        <v>5325</v>
      </c>
      <c r="K123" t="b">
        <f>EXACT(E123,sitebirdlist!E123)</f>
        <v>0</v>
      </c>
    </row>
    <row r="124" spans="1:11" x14ac:dyDescent="0.25">
      <c r="A124" t="s">
        <v>1712</v>
      </c>
      <c r="B124" t="s">
        <v>1592</v>
      </c>
      <c r="C124" t="s">
        <v>496</v>
      </c>
      <c r="D124" t="s">
        <v>497</v>
      </c>
      <c r="E124" t="s">
        <v>498</v>
      </c>
      <c r="F124">
        <v>5</v>
      </c>
      <c r="G124">
        <v>5</v>
      </c>
      <c r="H124">
        <v>5</v>
      </c>
      <c r="I124">
        <v>5</v>
      </c>
      <c r="J124">
        <v>5555</v>
      </c>
      <c r="K124" t="b">
        <f>EXACT(E124,sitebirdlist!E124)</f>
        <v>0</v>
      </c>
    </row>
    <row r="125" spans="1:11" x14ac:dyDescent="0.25">
      <c r="A125" t="s">
        <v>1713</v>
      </c>
      <c r="B125" t="s">
        <v>1592</v>
      </c>
      <c r="C125" t="s">
        <v>499</v>
      </c>
      <c r="D125" t="s">
        <v>500</v>
      </c>
      <c r="E125" t="s">
        <v>501</v>
      </c>
      <c r="F125">
        <v>0</v>
      </c>
      <c r="G125">
        <v>0</v>
      </c>
      <c r="H125">
        <v>3</v>
      </c>
      <c r="I125">
        <v>0</v>
      </c>
      <c r="J125">
        <v>30</v>
      </c>
      <c r="K125" t="b">
        <f>EXACT(E125,sitebirdlist!E125)</f>
        <v>0</v>
      </c>
    </row>
    <row r="126" spans="1:11" x14ac:dyDescent="0.25">
      <c r="A126" t="s">
        <v>1714</v>
      </c>
      <c r="B126" t="s">
        <v>1592</v>
      </c>
      <c r="C126" t="s">
        <v>502</v>
      </c>
      <c r="D126" t="s">
        <v>503</v>
      </c>
      <c r="E126" t="s">
        <v>504</v>
      </c>
      <c r="F126">
        <v>2</v>
      </c>
      <c r="G126">
        <v>2</v>
      </c>
      <c r="H126">
        <v>3</v>
      </c>
      <c r="I126">
        <v>3</v>
      </c>
      <c r="J126">
        <v>2233</v>
      </c>
      <c r="K126" t="b">
        <f>EXACT(E126,sitebirdlist!E126)</f>
        <v>0</v>
      </c>
    </row>
    <row r="127" spans="1:11" x14ac:dyDescent="0.25">
      <c r="A127" t="s">
        <v>1715</v>
      </c>
      <c r="B127" t="s">
        <v>1592</v>
      </c>
      <c r="C127" t="s">
        <v>505</v>
      </c>
      <c r="D127" t="s">
        <v>506</v>
      </c>
      <c r="E127" t="s">
        <v>507</v>
      </c>
      <c r="F127">
        <v>2</v>
      </c>
      <c r="G127">
        <v>0</v>
      </c>
      <c r="H127">
        <v>0</v>
      </c>
      <c r="I127">
        <v>2</v>
      </c>
      <c r="J127">
        <v>2002</v>
      </c>
      <c r="K127" t="b">
        <f>EXACT(E127,sitebirdlist!E127)</f>
        <v>0</v>
      </c>
    </row>
    <row r="128" spans="1:11" x14ac:dyDescent="0.25">
      <c r="A128" t="s">
        <v>1716</v>
      </c>
      <c r="B128" t="s">
        <v>1592</v>
      </c>
      <c r="C128" t="s">
        <v>508</v>
      </c>
      <c r="D128" t="s">
        <v>509</v>
      </c>
      <c r="E128" t="s">
        <v>510</v>
      </c>
      <c r="F128">
        <v>2</v>
      </c>
      <c r="G128">
        <v>2</v>
      </c>
      <c r="H128">
        <v>0</v>
      </c>
      <c r="I128">
        <v>0</v>
      </c>
      <c r="J128">
        <v>2200</v>
      </c>
      <c r="K128" t="b">
        <f>EXACT(E128,sitebirdlist!E128)</f>
        <v>0</v>
      </c>
    </row>
    <row r="129" spans="1:11" x14ac:dyDescent="0.25">
      <c r="A129" t="s">
        <v>1717</v>
      </c>
      <c r="B129" t="s">
        <v>1592</v>
      </c>
      <c r="C129" t="s">
        <v>1030</v>
      </c>
      <c r="D129" t="s">
        <v>1271</v>
      </c>
      <c r="E129" t="s">
        <v>1272</v>
      </c>
      <c r="F129">
        <v>1</v>
      </c>
      <c r="G129">
        <v>1</v>
      </c>
      <c r="H129">
        <v>1</v>
      </c>
      <c r="I129">
        <v>1</v>
      </c>
      <c r="J129">
        <v>1111</v>
      </c>
      <c r="K129" t="b">
        <f>EXACT(E129,sitebirdlist!E129)</f>
        <v>0</v>
      </c>
    </row>
    <row r="130" spans="1:11" x14ac:dyDescent="0.25">
      <c r="A130" t="s">
        <v>1718</v>
      </c>
      <c r="B130" t="s">
        <v>1592</v>
      </c>
      <c r="C130" t="s">
        <v>511</v>
      </c>
      <c r="D130" t="s">
        <v>512</v>
      </c>
      <c r="E130" t="s">
        <v>513</v>
      </c>
      <c r="F130">
        <v>5</v>
      </c>
      <c r="G130">
        <v>4</v>
      </c>
      <c r="H130">
        <v>4</v>
      </c>
      <c r="I130">
        <v>3</v>
      </c>
      <c r="J130">
        <v>5443</v>
      </c>
      <c r="K130" t="b">
        <f>EXACT(E130,sitebirdlist!E130)</f>
        <v>0</v>
      </c>
    </row>
    <row r="131" spans="1:11" x14ac:dyDescent="0.25">
      <c r="A131" t="s">
        <v>1719</v>
      </c>
      <c r="B131" t="s">
        <v>1592</v>
      </c>
      <c r="C131" t="s">
        <v>514</v>
      </c>
      <c r="D131" t="s">
        <v>515</v>
      </c>
      <c r="E131" t="s">
        <v>516</v>
      </c>
      <c r="F131">
        <v>3</v>
      </c>
      <c r="G131">
        <v>2</v>
      </c>
      <c r="H131">
        <v>3</v>
      </c>
      <c r="I131">
        <v>0</v>
      </c>
      <c r="J131">
        <v>3230</v>
      </c>
      <c r="K131" t="b">
        <f>EXACT(E131,sitebirdlist!E131)</f>
        <v>0</v>
      </c>
    </row>
    <row r="132" spans="1:11" x14ac:dyDescent="0.25">
      <c r="A132" t="s">
        <v>1720</v>
      </c>
      <c r="B132" t="s">
        <v>1592</v>
      </c>
      <c r="C132" t="s">
        <v>517</v>
      </c>
      <c r="D132" t="s">
        <v>518</v>
      </c>
      <c r="E132" t="s">
        <v>519</v>
      </c>
      <c r="F132">
        <v>4</v>
      </c>
      <c r="G132">
        <v>4</v>
      </c>
      <c r="H132">
        <v>5</v>
      </c>
      <c r="I132">
        <v>5</v>
      </c>
      <c r="J132">
        <v>4455</v>
      </c>
      <c r="K132" t="b">
        <f>EXACT(E132,sitebirdlist!E132)</f>
        <v>0</v>
      </c>
    </row>
    <row r="133" spans="1:11" x14ac:dyDescent="0.25">
      <c r="A133" t="s">
        <v>1721</v>
      </c>
      <c r="B133" t="s">
        <v>1592</v>
      </c>
      <c r="C133" t="s">
        <v>529</v>
      </c>
      <c r="D133" t="s">
        <v>530</v>
      </c>
      <c r="E133" t="s">
        <v>531</v>
      </c>
      <c r="F133">
        <v>0</v>
      </c>
      <c r="G133">
        <v>0</v>
      </c>
      <c r="H133">
        <v>0</v>
      </c>
      <c r="I133">
        <v>3</v>
      </c>
      <c r="J133">
        <v>3</v>
      </c>
      <c r="K133" t="b">
        <f>EXACT(E133,sitebirdlist!E133)</f>
        <v>0</v>
      </c>
    </row>
    <row r="134" spans="1:11" x14ac:dyDescent="0.25">
      <c r="A134" t="s">
        <v>1722</v>
      </c>
      <c r="B134" t="s">
        <v>1592</v>
      </c>
      <c r="C134" t="s">
        <v>532</v>
      </c>
      <c r="D134" t="s">
        <v>533</v>
      </c>
      <c r="E134" t="s">
        <v>534</v>
      </c>
      <c r="F134">
        <v>4</v>
      </c>
      <c r="G134">
        <v>4</v>
      </c>
      <c r="H134">
        <v>4</v>
      </c>
      <c r="I134">
        <v>3</v>
      </c>
      <c r="J134">
        <v>4443</v>
      </c>
      <c r="K134" t="b">
        <f>EXACT(E134,sitebirdlist!E134)</f>
        <v>0</v>
      </c>
    </row>
    <row r="135" spans="1:11" x14ac:dyDescent="0.25">
      <c r="A135" t="s">
        <v>1723</v>
      </c>
      <c r="B135" t="s">
        <v>1592</v>
      </c>
      <c r="C135" t="s">
        <v>535</v>
      </c>
      <c r="D135" t="s">
        <v>536</v>
      </c>
      <c r="E135" t="s">
        <v>537</v>
      </c>
      <c r="F135">
        <v>0</v>
      </c>
      <c r="G135">
        <v>0</v>
      </c>
      <c r="H135">
        <v>3</v>
      </c>
      <c r="I135">
        <v>0</v>
      </c>
      <c r="J135">
        <v>30</v>
      </c>
      <c r="K135" t="b">
        <f>EXACT(E135,sitebirdlist!E135)</f>
        <v>0</v>
      </c>
    </row>
    <row r="136" spans="1:11" x14ac:dyDescent="0.25">
      <c r="A136" t="s">
        <v>1725</v>
      </c>
      <c r="B136" t="s">
        <v>1592</v>
      </c>
      <c r="C136" t="s">
        <v>541</v>
      </c>
      <c r="D136" t="s">
        <v>542</v>
      </c>
      <c r="E136" t="s">
        <v>543</v>
      </c>
      <c r="F136">
        <v>4</v>
      </c>
      <c r="G136">
        <v>0</v>
      </c>
      <c r="H136">
        <v>5</v>
      </c>
      <c r="I136">
        <v>5</v>
      </c>
      <c r="J136">
        <v>4055</v>
      </c>
      <c r="K136" t="b">
        <f>EXACT(E136,sitebirdlist!E136)</f>
        <v>0</v>
      </c>
    </row>
    <row r="137" spans="1:11" x14ac:dyDescent="0.25">
      <c r="A137" t="s">
        <v>1724</v>
      </c>
      <c r="B137" t="s">
        <v>1592</v>
      </c>
      <c r="C137" t="s">
        <v>538</v>
      </c>
      <c r="D137" t="s">
        <v>539</v>
      </c>
      <c r="E137" t="s">
        <v>540</v>
      </c>
      <c r="F137">
        <v>2</v>
      </c>
      <c r="G137">
        <v>2</v>
      </c>
      <c r="H137">
        <v>2</v>
      </c>
      <c r="I137">
        <v>2</v>
      </c>
      <c r="J137">
        <v>2222</v>
      </c>
      <c r="K137" t="b">
        <f>EXACT(E137,sitebirdlist!E137)</f>
        <v>0</v>
      </c>
    </row>
    <row r="138" spans="1:11" x14ac:dyDescent="0.25">
      <c r="A138" t="s">
        <v>1726</v>
      </c>
      <c r="B138" t="s">
        <v>1592</v>
      </c>
      <c r="C138" t="s">
        <v>544</v>
      </c>
      <c r="D138" t="s">
        <v>545</v>
      </c>
      <c r="E138" t="s">
        <v>546</v>
      </c>
      <c r="F138">
        <v>0</v>
      </c>
      <c r="G138">
        <v>0</v>
      </c>
      <c r="H138">
        <v>0</v>
      </c>
      <c r="I138">
        <v>3</v>
      </c>
      <c r="J138">
        <v>3</v>
      </c>
      <c r="K138" t="b">
        <f>EXACT(E138,sitebirdlist!E138)</f>
        <v>0</v>
      </c>
    </row>
    <row r="139" spans="1:11" x14ac:dyDescent="0.25">
      <c r="A139" t="s">
        <v>1727</v>
      </c>
      <c r="B139" t="s">
        <v>1592</v>
      </c>
      <c r="C139" t="s">
        <v>547</v>
      </c>
      <c r="D139" t="s">
        <v>548</v>
      </c>
      <c r="E139" t="s">
        <v>549</v>
      </c>
      <c r="F139">
        <v>3</v>
      </c>
      <c r="G139">
        <v>3</v>
      </c>
      <c r="H139">
        <v>3</v>
      </c>
      <c r="I139">
        <v>0</v>
      </c>
      <c r="J139">
        <v>3330</v>
      </c>
      <c r="K139" t="b">
        <f>EXACT(E139,sitebirdlist!E139)</f>
        <v>0</v>
      </c>
    </row>
    <row r="140" spans="1:11" x14ac:dyDescent="0.25">
      <c r="A140" t="s">
        <v>1728</v>
      </c>
      <c r="B140" t="s">
        <v>1592</v>
      </c>
      <c r="C140" t="s">
        <v>1039</v>
      </c>
      <c r="D140" t="s">
        <v>1318</v>
      </c>
      <c r="E140" t="s">
        <v>1319</v>
      </c>
      <c r="F140">
        <v>2</v>
      </c>
      <c r="G140">
        <v>2</v>
      </c>
      <c r="H140">
        <v>3</v>
      </c>
      <c r="I140">
        <v>0</v>
      </c>
      <c r="J140">
        <v>2230</v>
      </c>
      <c r="K140" t="b">
        <f>EXACT(E140,sitebirdlist!E140)</f>
        <v>0</v>
      </c>
    </row>
    <row r="141" spans="1:11" x14ac:dyDescent="0.25">
      <c r="A141" t="s">
        <v>1729</v>
      </c>
      <c r="B141" t="s">
        <v>1592</v>
      </c>
      <c r="C141" t="s">
        <v>550</v>
      </c>
      <c r="D141" t="s">
        <v>551</v>
      </c>
      <c r="E141" t="s">
        <v>552</v>
      </c>
      <c r="F141">
        <v>3</v>
      </c>
      <c r="G141">
        <v>3</v>
      </c>
      <c r="H141">
        <v>3</v>
      </c>
      <c r="I141">
        <v>0</v>
      </c>
      <c r="J141">
        <v>3330</v>
      </c>
      <c r="K141" t="b">
        <f>EXACT(E141,sitebirdlist!E141)</f>
        <v>0</v>
      </c>
    </row>
    <row r="142" spans="1:11" x14ac:dyDescent="0.25">
      <c r="A142" t="s">
        <v>1730</v>
      </c>
      <c r="B142" t="s">
        <v>1592</v>
      </c>
      <c r="C142" t="s">
        <v>553</v>
      </c>
      <c r="D142" t="s">
        <v>554</v>
      </c>
      <c r="E142" t="s">
        <v>555</v>
      </c>
      <c r="F142">
        <v>5</v>
      </c>
      <c r="G142">
        <v>5</v>
      </c>
      <c r="H142">
        <v>5</v>
      </c>
      <c r="I142">
        <v>5</v>
      </c>
      <c r="J142">
        <v>5555</v>
      </c>
      <c r="K142" t="b">
        <f>EXACT(E142,sitebirdlist!E142)</f>
        <v>0</v>
      </c>
    </row>
    <row r="143" spans="1:11" x14ac:dyDescent="0.25">
      <c r="A143" t="s">
        <v>1731</v>
      </c>
      <c r="B143" t="s">
        <v>1592</v>
      </c>
      <c r="C143" t="s">
        <v>559</v>
      </c>
      <c r="D143" t="s">
        <v>560</v>
      </c>
      <c r="E143" t="s">
        <v>561</v>
      </c>
      <c r="F143">
        <v>5</v>
      </c>
      <c r="G143">
        <v>3</v>
      </c>
      <c r="H143">
        <v>5</v>
      </c>
      <c r="I143">
        <v>5</v>
      </c>
      <c r="J143">
        <v>5355</v>
      </c>
      <c r="K143" t="b">
        <f>EXACT(E143,sitebirdlist!E143)</f>
        <v>0</v>
      </c>
    </row>
    <row r="144" spans="1:11" x14ac:dyDescent="0.25">
      <c r="A144" t="s">
        <v>1732</v>
      </c>
      <c r="B144" t="s">
        <v>1592</v>
      </c>
      <c r="C144" t="s">
        <v>562</v>
      </c>
      <c r="D144" t="s">
        <v>563</v>
      </c>
      <c r="E144" t="s">
        <v>564</v>
      </c>
      <c r="F144">
        <v>0</v>
      </c>
      <c r="G144">
        <v>0</v>
      </c>
      <c r="H144">
        <v>1</v>
      </c>
      <c r="I144">
        <v>1</v>
      </c>
      <c r="J144">
        <v>11</v>
      </c>
      <c r="K144" t="b">
        <f>EXACT(E144,sitebirdlist!E144)</f>
        <v>0</v>
      </c>
    </row>
    <row r="145" spans="1:11" x14ac:dyDescent="0.25">
      <c r="A145" t="s">
        <v>1733</v>
      </c>
      <c r="B145" t="s">
        <v>1592</v>
      </c>
      <c r="C145" t="s">
        <v>1031</v>
      </c>
      <c r="D145" t="s">
        <v>1340</v>
      </c>
      <c r="E145" t="s">
        <v>1341</v>
      </c>
      <c r="F145">
        <v>1</v>
      </c>
      <c r="G145">
        <v>1</v>
      </c>
      <c r="H145">
        <v>0</v>
      </c>
      <c r="I145">
        <v>0</v>
      </c>
      <c r="J145">
        <v>1100</v>
      </c>
      <c r="K145" t="b">
        <f>EXACT(E145,sitebirdlist!E145)</f>
        <v>0</v>
      </c>
    </row>
    <row r="146" spans="1:11" x14ac:dyDescent="0.25">
      <c r="A146" t="s">
        <v>1734</v>
      </c>
      <c r="B146" t="s">
        <v>1592</v>
      </c>
      <c r="C146" t="s">
        <v>568</v>
      </c>
      <c r="D146" t="s">
        <v>569</v>
      </c>
      <c r="E146" t="s">
        <v>570</v>
      </c>
      <c r="F146">
        <v>3</v>
      </c>
      <c r="G146">
        <v>3</v>
      </c>
      <c r="H146">
        <v>3</v>
      </c>
      <c r="I146">
        <v>3</v>
      </c>
      <c r="J146">
        <v>3333</v>
      </c>
      <c r="K146" t="b">
        <f>EXACT(E146,sitebirdlist!E146)</f>
        <v>0</v>
      </c>
    </row>
    <row r="147" spans="1:11" x14ac:dyDescent="0.25">
      <c r="A147" t="s">
        <v>1735</v>
      </c>
      <c r="B147" t="s">
        <v>1592</v>
      </c>
      <c r="C147" t="s">
        <v>571</v>
      </c>
      <c r="D147" t="s">
        <v>572</v>
      </c>
      <c r="E147" t="s">
        <v>573</v>
      </c>
      <c r="F147">
        <v>5</v>
      </c>
      <c r="G147">
        <v>5</v>
      </c>
      <c r="H147">
        <v>5</v>
      </c>
      <c r="I147">
        <v>5</v>
      </c>
      <c r="J147">
        <v>5555</v>
      </c>
      <c r="K147" t="b">
        <f>EXACT(E147,sitebirdlist!E147)</f>
        <v>0</v>
      </c>
    </row>
    <row r="148" spans="1:11" x14ac:dyDescent="0.25">
      <c r="A148" t="s">
        <v>1736</v>
      </c>
      <c r="B148" t="s">
        <v>1592</v>
      </c>
      <c r="C148" t="s">
        <v>580</v>
      </c>
      <c r="D148" t="s">
        <v>581</v>
      </c>
      <c r="E148" t="s">
        <v>582</v>
      </c>
      <c r="F148">
        <v>0</v>
      </c>
      <c r="G148">
        <v>0</v>
      </c>
      <c r="H148">
        <v>1</v>
      </c>
      <c r="I148">
        <v>1</v>
      </c>
      <c r="J148">
        <v>11</v>
      </c>
      <c r="K148" t="b">
        <f>EXACT(E148,sitebirdlist!E148)</f>
        <v>0</v>
      </c>
    </row>
    <row r="149" spans="1:11" x14ac:dyDescent="0.25">
      <c r="A149" t="s">
        <v>1737</v>
      </c>
      <c r="B149" t="s">
        <v>1592</v>
      </c>
      <c r="C149" t="s">
        <v>583</v>
      </c>
      <c r="D149" t="s">
        <v>584</v>
      </c>
      <c r="E149" t="s">
        <v>585</v>
      </c>
      <c r="F149">
        <v>3</v>
      </c>
      <c r="G149">
        <v>2</v>
      </c>
      <c r="H149">
        <v>3</v>
      </c>
      <c r="I149">
        <v>0</v>
      </c>
      <c r="J149">
        <v>3230</v>
      </c>
      <c r="K149" t="b">
        <f>EXACT(E149,sitebirdlist!E149)</f>
        <v>0</v>
      </c>
    </row>
    <row r="150" spans="1:11" x14ac:dyDescent="0.25">
      <c r="A150" t="s">
        <v>1738</v>
      </c>
      <c r="B150" t="s">
        <v>1592</v>
      </c>
      <c r="C150" t="s">
        <v>586</v>
      </c>
      <c r="D150" t="s">
        <v>587</v>
      </c>
      <c r="E150" t="s">
        <v>588</v>
      </c>
      <c r="F150">
        <v>0</v>
      </c>
      <c r="G150">
        <v>0</v>
      </c>
      <c r="H150">
        <v>3</v>
      </c>
      <c r="I150">
        <v>0</v>
      </c>
      <c r="J150">
        <v>30</v>
      </c>
      <c r="K150" t="b">
        <f>EXACT(E150,sitebirdlist!E150)</f>
        <v>0</v>
      </c>
    </row>
    <row r="151" spans="1:11" x14ac:dyDescent="0.25">
      <c r="A151" t="s">
        <v>1739</v>
      </c>
      <c r="B151" t="s">
        <v>1592</v>
      </c>
      <c r="C151" t="s">
        <v>589</v>
      </c>
      <c r="D151" t="s">
        <v>590</v>
      </c>
      <c r="E151" t="s">
        <v>591</v>
      </c>
      <c r="F151">
        <v>5</v>
      </c>
      <c r="G151">
        <v>4</v>
      </c>
      <c r="H151">
        <v>5</v>
      </c>
      <c r="I151">
        <v>5</v>
      </c>
      <c r="J151">
        <v>5455</v>
      </c>
      <c r="K151" t="b">
        <f>EXACT(E151,sitebirdlist!E151)</f>
        <v>0</v>
      </c>
    </row>
    <row r="152" spans="1:11" x14ac:dyDescent="0.25">
      <c r="A152" t="s">
        <v>1740</v>
      </c>
      <c r="B152" t="s">
        <v>1592</v>
      </c>
      <c r="C152" t="s">
        <v>592</v>
      </c>
      <c r="D152" t="s">
        <v>593</v>
      </c>
      <c r="E152" t="s">
        <v>594</v>
      </c>
      <c r="F152">
        <v>3</v>
      </c>
      <c r="G152">
        <v>0</v>
      </c>
      <c r="H152">
        <v>3</v>
      </c>
      <c r="I152">
        <v>2</v>
      </c>
      <c r="J152">
        <v>3032</v>
      </c>
      <c r="K152" t="b">
        <f>EXACT(E152,sitebirdlist!E152)</f>
        <v>0</v>
      </c>
    </row>
    <row r="153" spans="1:11" x14ac:dyDescent="0.25">
      <c r="A153" t="s">
        <v>1741</v>
      </c>
      <c r="B153" t="s">
        <v>1592</v>
      </c>
      <c r="C153" t="s">
        <v>598</v>
      </c>
      <c r="D153" t="s">
        <v>599</v>
      </c>
      <c r="E153" t="s">
        <v>600</v>
      </c>
      <c r="F153">
        <v>3</v>
      </c>
      <c r="G153">
        <v>0</v>
      </c>
      <c r="H153">
        <v>2</v>
      </c>
      <c r="I153">
        <v>2</v>
      </c>
      <c r="J153">
        <v>3022</v>
      </c>
      <c r="K153" t="b">
        <f>EXACT(E153,sitebirdlist!E153)</f>
        <v>0</v>
      </c>
    </row>
    <row r="154" spans="1:11" x14ac:dyDescent="0.25">
      <c r="A154" t="s">
        <v>1742</v>
      </c>
      <c r="B154" t="s">
        <v>1592</v>
      </c>
      <c r="C154" t="s">
        <v>601</v>
      </c>
      <c r="D154" t="s">
        <v>602</v>
      </c>
      <c r="E154" t="s">
        <v>603</v>
      </c>
      <c r="F154">
        <v>4</v>
      </c>
      <c r="G154">
        <v>4</v>
      </c>
      <c r="H154">
        <v>4</v>
      </c>
      <c r="I154">
        <v>4</v>
      </c>
      <c r="J154">
        <v>4444</v>
      </c>
      <c r="K154" t="b">
        <f>EXACT(E154,sitebirdlist!E154)</f>
        <v>0</v>
      </c>
    </row>
    <row r="155" spans="1:11" x14ac:dyDescent="0.25">
      <c r="A155" t="s">
        <v>1743</v>
      </c>
      <c r="B155" t="s">
        <v>1592</v>
      </c>
      <c r="C155" t="s">
        <v>604</v>
      </c>
      <c r="D155" t="s">
        <v>605</v>
      </c>
      <c r="E155" t="s">
        <v>606</v>
      </c>
      <c r="F155">
        <v>3</v>
      </c>
      <c r="G155">
        <v>0</v>
      </c>
      <c r="H155">
        <v>3</v>
      </c>
      <c r="I155">
        <v>0</v>
      </c>
      <c r="J155">
        <v>3030</v>
      </c>
      <c r="K155" t="b">
        <f>EXACT(E155,sitebirdlist!E155)</f>
        <v>0</v>
      </c>
    </row>
    <row r="156" spans="1:11" x14ac:dyDescent="0.25">
      <c r="A156" t="s">
        <v>1744</v>
      </c>
      <c r="B156" t="s">
        <v>1592</v>
      </c>
      <c r="C156" t="s">
        <v>610</v>
      </c>
      <c r="D156" t="s">
        <v>611</v>
      </c>
      <c r="E156" t="s">
        <v>612</v>
      </c>
      <c r="F156">
        <v>2</v>
      </c>
      <c r="G156">
        <v>0</v>
      </c>
      <c r="H156">
        <v>2</v>
      </c>
      <c r="I156">
        <v>1</v>
      </c>
      <c r="J156">
        <v>2021</v>
      </c>
      <c r="K156" t="b">
        <f>EXACT(E156,sitebirdlist!E156)</f>
        <v>0</v>
      </c>
    </row>
    <row r="157" spans="1:11" x14ac:dyDescent="0.25">
      <c r="A157" t="s">
        <v>1745</v>
      </c>
      <c r="B157" t="s">
        <v>1592</v>
      </c>
      <c r="C157" t="s">
        <v>613</v>
      </c>
      <c r="D157" t="s">
        <v>614</v>
      </c>
      <c r="E157" t="s">
        <v>615</v>
      </c>
      <c r="F157">
        <v>5</v>
      </c>
      <c r="G157">
        <v>5</v>
      </c>
      <c r="H157">
        <v>3</v>
      </c>
      <c r="I157">
        <v>0</v>
      </c>
      <c r="J157">
        <v>5530</v>
      </c>
      <c r="K157" t="b">
        <f>EXACT(E157,sitebirdlist!E157)</f>
        <v>0</v>
      </c>
    </row>
    <row r="158" spans="1:11" x14ac:dyDescent="0.25">
      <c r="A158" t="s">
        <v>1746</v>
      </c>
      <c r="B158" t="s">
        <v>1592</v>
      </c>
      <c r="C158" t="s">
        <v>625</v>
      </c>
      <c r="D158" t="s">
        <v>626</v>
      </c>
      <c r="E158" t="s">
        <v>627</v>
      </c>
      <c r="F158">
        <v>5</v>
      </c>
      <c r="G158">
        <v>5</v>
      </c>
      <c r="H158">
        <v>5</v>
      </c>
      <c r="I158">
        <v>5</v>
      </c>
      <c r="J158">
        <v>5555</v>
      </c>
      <c r="K158" t="b">
        <f>EXACT(E158,sitebirdlist!E158)</f>
        <v>0</v>
      </c>
    </row>
    <row r="159" spans="1:11" x14ac:dyDescent="0.25">
      <c r="A159" t="s">
        <v>1747</v>
      </c>
      <c r="B159" t="s">
        <v>1592</v>
      </c>
      <c r="C159" t="s">
        <v>628</v>
      </c>
      <c r="D159" t="s">
        <v>629</v>
      </c>
      <c r="E159" t="s">
        <v>630</v>
      </c>
      <c r="F159">
        <v>4</v>
      </c>
      <c r="G159">
        <v>4</v>
      </c>
      <c r="H159">
        <v>3</v>
      </c>
      <c r="I159">
        <v>2</v>
      </c>
      <c r="J159">
        <v>4432</v>
      </c>
      <c r="K159" t="b">
        <f>EXACT(E159,sitebirdlist!E159)</f>
        <v>0</v>
      </c>
    </row>
    <row r="160" spans="1:11" x14ac:dyDescent="0.25">
      <c r="A160" t="s">
        <v>1748</v>
      </c>
      <c r="B160" t="s">
        <v>1592</v>
      </c>
      <c r="C160" t="s">
        <v>634</v>
      </c>
      <c r="D160" t="s">
        <v>635</v>
      </c>
      <c r="E160" t="s">
        <v>636</v>
      </c>
      <c r="F160">
        <v>3</v>
      </c>
      <c r="G160">
        <v>0</v>
      </c>
      <c r="H160">
        <v>2</v>
      </c>
      <c r="I160">
        <v>1</v>
      </c>
      <c r="J160">
        <v>3021</v>
      </c>
      <c r="K160" t="b">
        <f>EXACT(E160,sitebirdlist!E160)</f>
        <v>0</v>
      </c>
    </row>
    <row r="161" spans="1:11" x14ac:dyDescent="0.25">
      <c r="A161" t="s">
        <v>1749</v>
      </c>
      <c r="B161" t="s">
        <v>1592</v>
      </c>
      <c r="C161" t="s">
        <v>637</v>
      </c>
      <c r="D161" t="s">
        <v>638</v>
      </c>
      <c r="E161" t="s">
        <v>639</v>
      </c>
      <c r="F161">
        <v>5</v>
      </c>
      <c r="G161">
        <v>5</v>
      </c>
      <c r="H161">
        <v>5</v>
      </c>
      <c r="I161">
        <v>4</v>
      </c>
      <c r="J161">
        <v>5554</v>
      </c>
      <c r="K161" t="b">
        <f>EXACT(E161,sitebirdlist!E161)</f>
        <v>0</v>
      </c>
    </row>
    <row r="162" spans="1:11" x14ac:dyDescent="0.25">
      <c r="A162" t="s">
        <v>1750</v>
      </c>
      <c r="B162" t="s">
        <v>1592</v>
      </c>
      <c r="C162" t="s">
        <v>640</v>
      </c>
      <c r="D162" t="s">
        <v>641</v>
      </c>
      <c r="E162" t="s">
        <v>642</v>
      </c>
      <c r="F162">
        <v>0</v>
      </c>
      <c r="G162">
        <v>0</v>
      </c>
      <c r="H162">
        <v>1</v>
      </c>
      <c r="I162">
        <v>1</v>
      </c>
      <c r="J162">
        <v>11</v>
      </c>
      <c r="K162" t="b">
        <f>EXACT(E162,sitebirdlist!E162)</f>
        <v>0</v>
      </c>
    </row>
    <row r="163" spans="1:11" x14ac:dyDescent="0.25">
      <c r="A163" t="s">
        <v>1751</v>
      </c>
      <c r="B163" t="s">
        <v>1592</v>
      </c>
      <c r="C163" t="s">
        <v>643</v>
      </c>
      <c r="D163" t="s">
        <v>644</v>
      </c>
      <c r="E163" t="s">
        <v>645</v>
      </c>
      <c r="F163">
        <v>3</v>
      </c>
      <c r="G163">
        <v>0</v>
      </c>
      <c r="H163">
        <v>2</v>
      </c>
      <c r="I163">
        <v>2</v>
      </c>
      <c r="J163">
        <v>3022</v>
      </c>
      <c r="K163" t="b">
        <f>EXACT(E163,sitebirdlist!E163)</f>
        <v>0</v>
      </c>
    </row>
    <row r="164" spans="1:11" x14ac:dyDescent="0.25">
      <c r="A164" t="s">
        <v>1752</v>
      </c>
      <c r="B164" t="s">
        <v>1592</v>
      </c>
      <c r="C164" t="s">
        <v>646</v>
      </c>
      <c r="D164" t="s">
        <v>647</v>
      </c>
      <c r="E164" t="s">
        <v>648</v>
      </c>
      <c r="F164">
        <v>0</v>
      </c>
      <c r="G164">
        <v>0</v>
      </c>
      <c r="H164">
        <v>3</v>
      </c>
      <c r="I164">
        <v>3</v>
      </c>
      <c r="J164">
        <v>33</v>
      </c>
      <c r="K164" t="b">
        <f>EXACT(E164,sitebirdlist!E164)</f>
        <v>0</v>
      </c>
    </row>
    <row r="165" spans="1:11" x14ac:dyDescent="0.25">
      <c r="A165" t="s">
        <v>1753</v>
      </c>
      <c r="B165" t="s">
        <v>1592</v>
      </c>
      <c r="C165" t="s">
        <v>649</v>
      </c>
      <c r="D165" t="s">
        <v>650</v>
      </c>
      <c r="E165" t="s">
        <v>651</v>
      </c>
      <c r="F165">
        <v>3</v>
      </c>
      <c r="G165">
        <v>3</v>
      </c>
      <c r="H165">
        <v>3</v>
      </c>
      <c r="I165">
        <v>0</v>
      </c>
      <c r="J165">
        <v>3330</v>
      </c>
      <c r="K165" t="b">
        <f>EXACT(E165,sitebirdlist!E165)</f>
        <v>0</v>
      </c>
    </row>
    <row r="166" spans="1:11" x14ac:dyDescent="0.25">
      <c r="A166" t="s">
        <v>1754</v>
      </c>
      <c r="B166" t="s">
        <v>1592</v>
      </c>
      <c r="C166" t="s">
        <v>655</v>
      </c>
      <c r="D166" t="s">
        <v>656</v>
      </c>
      <c r="E166" t="s">
        <v>657</v>
      </c>
      <c r="F166">
        <v>4</v>
      </c>
      <c r="G166">
        <v>5</v>
      </c>
      <c r="H166">
        <v>5</v>
      </c>
      <c r="I166">
        <v>3</v>
      </c>
      <c r="J166">
        <v>4553</v>
      </c>
      <c r="K166" t="b">
        <f>EXACT(E166,sitebirdlist!E166)</f>
        <v>0</v>
      </c>
    </row>
    <row r="167" spans="1:11" x14ac:dyDescent="0.25">
      <c r="A167" t="s">
        <v>1755</v>
      </c>
      <c r="B167" t="s">
        <v>1592</v>
      </c>
      <c r="C167" t="s">
        <v>658</v>
      </c>
      <c r="D167" t="s">
        <v>659</v>
      </c>
      <c r="E167" t="s">
        <v>660</v>
      </c>
      <c r="F167">
        <v>0</v>
      </c>
      <c r="G167">
        <v>0</v>
      </c>
      <c r="H167">
        <v>2</v>
      </c>
      <c r="I167">
        <v>3</v>
      </c>
      <c r="J167">
        <v>23</v>
      </c>
      <c r="K167" t="b">
        <f>EXACT(E167,sitebirdlist!E167)</f>
        <v>0</v>
      </c>
    </row>
    <row r="168" spans="1:11" x14ac:dyDescent="0.25">
      <c r="A168" t="s">
        <v>1756</v>
      </c>
      <c r="B168" t="s">
        <v>1592</v>
      </c>
      <c r="C168" t="s">
        <v>661</v>
      </c>
      <c r="D168" t="s">
        <v>662</v>
      </c>
      <c r="E168" t="s">
        <v>663</v>
      </c>
      <c r="F168">
        <v>0</v>
      </c>
      <c r="G168">
        <v>0</v>
      </c>
      <c r="H168">
        <v>3</v>
      </c>
      <c r="I168">
        <v>3</v>
      </c>
      <c r="J168">
        <v>33</v>
      </c>
      <c r="K168" t="b">
        <f>EXACT(E168,sitebirdlist!E168)</f>
        <v>0</v>
      </c>
    </row>
    <row r="169" spans="1:11" x14ac:dyDescent="0.25">
      <c r="A169" t="s">
        <v>1757</v>
      </c>
      <c r="B169" t="s">
        <v>1592</v>
      </c>
      <c r="C169" t="s">
        <v>667</v>
      </c>
      <c r="D169" t="s">
        <v>668</v>
      </c>
      <c r="E169" t="s">
        <v>669</v>
      </c>
      <c r="F169">
        <v>0</v>
      </c>
      <c r="G169">
        <v>3</v>
      </c>
      <c r="H169">
        <v>3</v>
      </c>
      <c r="I169">
        <v>0</v>
      </c>
      <c r="J169">
        <v>330</v>
      </c>
      <c r="K169" t="b">
        <f>EXACT(E169,sitebirdlist!E169)</f>
        <v>0</v>
      </c>
    </row>
    <row r="170" spans="1:11" x14ac:dyDescent="0.25">
      <c r="A170" t="s">
        <v>1758</v>
      </c>
      <c r="B170" t="s">
        <v>1592</v>
      </c>
      <c r="C170" t="s">
        <v>670</v>
      </c>
      <c r="D170" t="s">
        <v>671</v>
      </c>
      <c r="E170" t="s">
        <v>672</v>
      </c>
      <c r="F170">
        <v>0</v>
      </c>
      <c r="G170">
        <v>3</v>
      </c>
      <c r="H170">
        <v>2</v>
      </c>
      <c r="I170">
        <v>0</v>
      </c>
      <c r="J170">
        <v>320</v>
      </c>
      <c r="K170" t="b">
        <f>EXACT(E170,sitebirdlist!E170)</f>
        <v>0</v>
      </c>
    </row>
    <row r="171" spans="1:11" x14ac:dyDescent="0.25">
      <c r="A171" t="s">
        <v>1759</v>
      </c>
      <c r="B171" t="s">
        <v>1592</v>
      </c>
      <c r="C171" t="s">
        <v>676</v>
      </c>
      <c r="D171" t="s">
        <v>677</v>
      </c>
      <c r="E171" t="s">
        <v>678</v>
      </c>
      <c r="F171">
        <v>0</v>
      </c>
      <c r="G171">
        <v>0</v>
      </c>
      <c r="H171">
        <v>3</v>
      </c>
      <c r="I171">
        <v>0</v>
      </c>
      <c r="J171">
        <v>30</v>
      </c>
      <c r="K171" t="b">
        <f>EXACT(E171,sitebirdlist!E171)</f>
        <v>0</v>
      </c>
    </row>
    <row r="172" spans="1:11" x14ac:dyDescent="0.25">
      <c r="A172" t="s">
        <v>1760</v>
      </c>
      <c r="B172" t="s">
        <v>1592</v>
      </c>
      <c r="C172" t="s">
        <v>685</v>
      </c>
      <c r="D172" t="s">
        <v>686</v>
      </c>
      <c r="E172" t="s">
        <v>687</v>
      </c>
      <c r="F172">
        <v>3</v>
      </c>
      <c r="G172">
        <v>0</v>
      </c>
      <c r="H172">
        <v>3</v>
      </c>
      <c r="I172">
        <v>3</v>
      </c>
      <c r="J172">
        <v>3033</v>
      </c>
      <c r="K172" t="b">
        <f>EXACT(E172,sitebirdlist!E172)</f>
        <v>0</v>
      </c>
    </row>
    <row r="173" spans="1:11" x14ac:dyDescent="0.25">
      <c r="A173" t="s">
        <v>1761</v>
      </c>
      <c r="B173" t="s">
        <v>1592</v>
      </c>
      <c r="C173" t="s">
        <v>694</v>
      </c>
      <c r="D173" t="s">
        <v>695</v>
      </c>
      <c r="E173" t="s">
        <v>696</v>
      </c>
      <c r="F173">
        <v>0</v>
      </c>
      <c r="G173">
        <v>0</v>
      </c>
      <c r="H173">
        <v>3</v>
      </c>
      <c r="I173">
        <v>0</v>
      </c>
      <c r="J173">
        <v>30</v>
      </c>
      <c r="K173" t="b">
        <f>EXACT(E173,sitebirdlist!E173)</f>
        <v>0</v>
      </c>
    </row>
    <row r="174" spans="1:11" x14ac:dyDescent="0.25">
      <c r="A174" t="s">
        <v>1762</v>
      </c>
      <c r="B174" t="s">
        <v>1592</v>
      </c>
      <c r="C174" t="s">
        <v>697</v>
      </c>
      <c r="D174" t="s">
        <v>698</v>
      </c>
      <c r="E174" t="s">
        <v>699</v>
      </c>
      <c r="F174">
        <v>0</v>
      </c>
      <c r="G174">
        <v>0</v>
      </c>
      <c r="H174">
        <v>3</v>
      </c>
      <c r="I174">
        <v>3</v>
      </c>
      <c r="J174">
        <v>33</v>
      </c>
      <c r="K174" t="b">
        <f>EXACT(E174,sitebirdlist!E174)</f>
        <v>0</v>
      </c>
    </row>
    <row r="175" spans="1:11" x14ac:dyDescent="0.25">
      <c r="A175" t="s">
        <v>1763</v>
      </c>
      <c r="B175" t="s">
        <v>1592</v>
      </c>
      <c r="C175" t="s">
        <v>700</v>
      </c>
      <c r="D175" t="s">
        <v>701</v>
      </c>
      <c r="E175" t="s">
        <v>702</v>
      </c>
      <c r="F175">
        <v>3</v>
      </c>
      <c r="G175">
        <v>3</v>
      </c>
      <c r="H175">
        <v>0</v>
      </c>
      <c r="I175">
        <v>0</v>
      </c>
      <c r="J175">
        <v>3300</v>
      </c>
      <c r="K175" t="b">
        <f>EXACT(E175,sitebirdlist!E175)</f>
        <v>0</v>
      </c>
    </row>
    <row r="176" spans="1:11" x14ac:dyDescent="0.25">
      <c r="A176" t="s">
        <v>1764</v>
      </c>
      <c r="B176" t="s">
        <v>1592</v>
      </c>
      <c r="C176" t="s">
        <v>703</v>
      </c>
      <c r="D176" t="s">
        <v>704</v>
      </c>
      <c r="E176" t="s">
        <v>705</v>
      </c>
      <c r="F176">
        <v>1</v>
      </c>
      <c r="G176">
        <v>0</v>
      </c>
      <c r="H176">
        <v>1</v>
      </c>
      <c r="I176">
        <v>0</v>
      </c>
      <c r="J176">
        <v>1010</v>
      </c>
      <c r="K176" t="b">
        <f>EXACT(E176,sitebirdlist!E176)</f>
        <v>0</v>
      </c>
    </row>
    <row r="177" spans="1:11" x14ac:dyDescent="0.25">
      <c r="A177" t="s">
        <v>1765</v>
      </c>
      <c r="B177" t="s">
        <v>1592</v>
      </c>
      <c r="C177" t="s">
        <v>706</v>
      </c>
      <c r="D177" t="s">
        <v>707</v>
      </c>
      <c r="E177" t="s">
        <v>708</v>
      </c>
      <c r="F177">
        <v>1</v>
      </c>
      <c r="G177">
        <v>0</v>
      </c>
      <c r="H177">
        <v>1</v>
      </c>
      <c r="I177">
        <v>0</v>
      </c>
      <c r="J177">
        <v>1010</v>
      </c>
      <c r="K177" t="b">
        <f>EXACT(E177,sitebirdlist!E177)</f>
        <v>0</v>
      </c>
    </row>
    <row r="178" spans="1:11" x14ac:dyDescent="0.25">
      <c r="A178" t="s">
        <v>1766</v>
      </c>
      <c r="B178" t="s">
        <v>1592</v>
      </c>
      <c r="C178" t="s">
        <v>709</v>
      </c>
      <c r="D178" t="s">
        <v>710</v>
      </c>
      <c r="E178" t="s">
        <v>711</v>
      </c>
      <c r="F178">
        <v>5</v>
      </c>
      <c r="G178">
        <v>5</v>
      </c>
      <c r="H178">
        <v>5</v>
      </c>
      <c r="I178">
        <v>5</v>
      </c>
      <c r="J178">
        <v>5555</v>
      </c>
      <c r="K178" t="b">
        <f>EXACT(E178,sitebirdlist!E178)</f>
        <v>0</v>
      </c>
    </row>
    <row r="179" spans="1:11" x14ac:dyDescent="0.25">
      <c r="A179" t="s">
        <v>1767</v>
      </c>
      <c r="B179" t="s">
        <v>1592</v>
      </c>
      <c r="C179" t="s">
        <v>712</v>
      </c>
      <c r="D179" t="s">
        <v>713</v>
      </c>
      <c r="E179" t="s">
        <v>714</v>
      </c>
      <c r="F179">
        <v>2</v>
      </c>
      <c r="G179">
        <v>4</v>
      </c>
      <c r="H179">
        <v>3</v>
      </c>
      <c r="I179">
        <v>0</v>
      </c>
      <c r="J179">
        <v>2430</v>
      </c>
      <c r="K179" t="b">
        <f>EXACT(E179,sitebirdlist!E179)</f>
        <v>0</v>
      </c>
    </row>
    <row r="180" spans="1:11" x14ac:dyDescent="0.25">
      <c r="A180" t="s">
        <v>1768</v>
      </c>
      <c r="B180" t="s">
        <v>1592</v>
      </c>
      <c r="C180" t="s">
        <v>715</v>
      </c>
      <c r="D180" t="s">
        <v>716</v>
      </c>
      <c r="E180" t="s">
        <v>717</v>
      </c>
      <c r="F180">
        <v>4</v>
      </c>
      <c r="G180">
        <v>5</v>
      </c>
      <c r="H180">
        <v>3</v>
      </c>
      <c r="I180">
        <v>0</v>
      </c>
      <c r="J180">
        <v>4530</v>
      </c>
      <c r="K180" t="b">
        <f>EXACT(E180,sitebirdlist!E180)</f>
        <v>0</v>
      </c>
    </row>
    <row r="181" spans="1:11" x14ac:dyDescent="0.25">
      <c r="A181" t="s">
        <v>1769</v>
      </c>
      <c r="B181" t="s">
        <v>1592</v>
      </c>
      <c r="C181" t="s">
        <v>1035</v>
      </c>
      <c r="D181" t="s">
        <v>1182</v>
      </c>
      <c r="E181" t="s">
        <v>1183</v>
      </c>
      <c r="F181">
        <v>4</v>
      </c>
      <c r="G181">
        <v>4</v>
      </c>
      <c r="H181">
        <v>4</v>
      </c>
      <c r="I181">
        <v>4</v>
      </c>
      <c r="J181">
        <v>4444</v>
      </c>
      <c r="K181" t="b">
        <f>EXACT(E181,sitebirdlist!E181)</f>
        <v>0</v>
      </c>
    </row>
    <row r="182" spans="1:11" x14ac:dyDescent="0.25">
      <c r="A182" t="s">
        <v>1770</v>
      </c>
      <c r="B182" t="s">
        <v>1592</v>
      </c>
      <c r="C182" t="s">
        <v>718</v>
      </c>
      <c r="D182" t="s">
        <v>719</v>
      </c>
      <c r="E182" t="s">
        <v>720</v>
      </c>
      <c r="F182">
        <v>3</v>
      </c>
      <c r="G182">
        <v>3</v>
      </c>
      <c r="H182">
        <v>3</v>
      </c>
      <c r="I182">
        <v>3</v>
      </c>
      <c r="J182">
        <v>3333</v>
      </c>
      <c r="K182" t="b">
        <f>EXACT(E182,sitebirdlist!E182)</f>
        <v>0</v>
      </c>
    </row>
    <row r="183" spans="1:11" x14ac:dyDescent="0.25">
      <c r="A183" t="s">
        <v>1771</v>
      </c>
      <c r="B183" t="s">
        <v>1592</v>
      </c>
      <c r="C183" t="s">
        <v>721</v>
      </c>
      <c r="D183" t="s">
        <v>722</v>
      </c>
      <c r="E183" t="s">
        <v>723</v>
      </c>
      <c r="F183">
        <v>4</v>
      </c>
      <c r="G183">
        <v>4</v>
      </c>
      <c r="H183">
        <v>4</v>
      </c>
      <c r="I183">
        <v>4</v>
      </c>
      <c r="J183">
        <v>4444</v>
      </c>
      <c r="K183" t="b">
        <f>EXACT(E183,sitebirdlist!E183)</f>
        <v>0</v>
      </c>
    </row>
    <row r="184" spans="1:11" x14ac:dyDescent="0.25">
      <c r="A184" t="s">
        <v>1772</v>
      </c>
      <c r="B184" t="s">
        <v>1592</v>
      </c>
      <c r="C184" t="s">
        <v>724</v>
      </c>
      <c r="D184" t="s">
        <v>725</v>
      </c>
      <c r="E184" t="s">
        <v>726</v>
      </c>
      <c r="F184">
        <v>3</v>
      </c>
      <c r="G184">
        <v>0</v>
      </c>
      <c r="H184">
        <v>4</v>
      </c>
      <c r="I184">
        <v>3</v>
      </c>
      <c r="J184">
        <v>3043</v>
      </c>
      <c r="K184" t="b">
        <f>EXACT(E184,sitebirdlist!E184)</f>
        <v>0</v>
      </c>
    </row>
    <row r="185" spans="1:11" x14ac:dyDescent="0.25">
      <c r="A185" t="s">
        <v>1773</v>
      </c>
      <c r="B185" t="s">
        <v>1592</v>
      </c>
      <c r="C185" t="s">
        <v>727</v>
      </c>
      <c r="D185" t="s">
        <v>728</v>
      </c>
      <c r="E185" t="s">
        <v>729</v>
      </c>
      <c r="F185">
        <v>5</v>
      </c>
      <c r="G185">
        <v>5</v>
      </c>
      <c r="H185">
        <v>5</v>
      </c>
      <c r="I185">
        <v>2</v>
      </c>
      <c r="J185">
        <v>5552</v>
      </c>
      <c r="K185" t="b">
        <f>EXACT(E185,sitebirdlist!E185)</f>
        <v>0</v>
      </c>
    </row>
    <row r="186" spans="1:11" x14ac:dyDescent="0.25">
      <c r="A186" t="s">
        <v>1774</v>
      </c>
      <c r="B186" t="s">
        <v>1592</v>
      </c>
      <c r="C186" t="s">
        <v>730</v>
      </c>
      <c r="D186" t="s">
        <v>731</v>
      </c>
      <c r="E186" t="s">
        <v>732</v>
      </c>
      <c r="F186">
        <v>5</v>
      </c>
      <c r="G186">
        <v>5</v>
      </c>
      <c r="H186">
        <v>5</v>
      </c>
      <c r="I186">
        <v>0</v>
      </c>
      <c r="J186">
        <v>5550</v>
      </c>
      <c r="K186" t="b">
        <f>EXACT(E186,sitebirdlist!E186)</f>
        <v>0</v>
      </c>
    </row>
    <row r="187" spans="1:11" x14ac:dyDescent="0.25">
      <c r="A187" t="s">
        <v>1775</v>
      </c>
      <c r="B187" t="s">
        <v>1592</v>
      </c>
      <c r="C187" t="s">
        <v>733</v>
      </c>
      <c r="D187" t="s">
        <v>734</v>
      </c>
      <c r="E187" t="s">
        <v>735</v>
      </c>
      <c r="F187">
        <v>5</v>
      </c>
      <c r="G187">
        <v>5</v>
      </c>
      <c r="H187">
        <v>5</v>
      </c>
      <c r="I187">
        <v>5</v>
      </c>
      <c r="J187">
        <v>5555</v>
      </c>
      <c r="K187" t="b">
        <f>EXACT(E187,sitebirdlist!E187)</f>
        <v>0</v>
      </c>
    </row>
    <row r="188" spans="1:11" x14ac:dyDescent="0.25">
      <c r="A188" t="s">
        <v>1776</v>
      </c>
      <c r="B188" t="s">
        <v>1592</v>
      </c>
      <c r="C188" t="s">
        <v>736</v>
      </c>
      <c r="D188" t="s">
        <v>737</v>
      </c>
      <c r="E188" t="s">
        <v>738</v>
      </c>
      <c r="F188">
        <v>4</v>
      </c>
      <c r="G188">
        <v>4</v>
      </c>
      <c r="H188">
        <v>4</v>
      </c>
      <c r="I188">
        <v>4</v>
      </c>
      <c r="J188">
        <v>4444</v>
      </c>
      <c r="K188" t="b">
        <f>EXACT(E188,sitebirdlist!E188)</f>
        <v>0</v>
      </c>
    </row>
    <row r="189" spans="1:11" x14ac:dyDescent="0.25">
      <c r="A189" t="s">
        <v>1777</v>
      </c>
      <c r="B189" t="s">
        <v>1592</v>
      </c>
      <c r="C189" t="s">
        <v>739</v>
      </c>
      <c r="D189" t="s">
        <v>740</v>
      </c>
      <c r="E189" t="s">
        <v>741</v>
      </c>
      <c r="F189">
        <v>3</v>
      </c>
      <c r="G189">
        <v>3</v>
      </c>
      <c r="H189">
        <v>3</v>
      </c>
      <c r="I189">
        <v>0</v>
      </c>
      <c r="J189">
        <v>3330</v>
      </c>
      <c r="K189" t="b">
        <f>EXACT(E189,sitebirdlist!E189)</f>
        <v>0</v>
      </c>
    </row>
    <row r="190" spans="1:11" x14ac:dyDescent="0.25">
      <c r="A190" t="s">
        <v>1778</v>
      </c>
      <c r="B190" t="s">
        <v>1592</v>
      </c>
      <c r="C190" t="s">
        <v>742</v>
      </c>
      <c r="D190" t="s">
        <v>743</v>
      </c>
      <c r="E190" t="s">
        <v>744</v>
      </c>
      <c r="F190">
        <v>4</v>
      </c>
      <c r="G190">
        <v>4</v>
      </c>
      <c r="H190">
        <v>4</v>
      </c>
      <c r="I190">
        <v>4</v>
      </c>
      <c r="J190">
        <v>4444</v>
      </c>
      <c r="K190" t="b">
        <f>EXACT(E190,sitebirdlist!E190)</f>
        <v>0</v>
      </c>
    </row>
    <row r="191" spans="1:11" x14ac:dyDescent="0.25">
      <c r="A191" t="s">
        <v>1779</v>
      </c>
      <c r="B191" t="s">
        <v>1592</v>
      </c>
      <c r="C191" t="s">
        <v>745</v>
      </c>
      <c r="D191" t="s">
        <v>746</v>
      </c>
      <c r="E191" t="s">
        <v>747</v>
      </c>
      <c r="F191">
        <v>5</v>
      </c>
      <c r="G191">
        <v>5</v>
      </c>
      <c r="H191">
        <v>5</v>
      </c>
      <c r="I191">
        <v>5</v>
      </c>
      <c r="J191">
        <v>5555</v>
      </c>
      <c r="K191" t="b">
        <f>EXACT(E191,sitebirdlist!E191)</f>
        <v>0</v>
      </c>
    </row>
    <row r="192" spans="1:11" x14ac:dyDescent="0.25">
      <c r="A192" t="s">
        <v>1780</v>
      </c>
      <c r="B192" t="s">
        <v>1592</v>
      </c>
      <c r="C192" t="s">
        <v>751</v>
      </c>
      <c r="D192" t="s">
        <v>752</v>
      </c>
      <c r="E192" t="s">
        <v>753</v>
      </c>
      <c r="F192">
        <v>2</v>
      </c>
      <c r="G192">
        <v>0</v>
      </c>
      <c r="H192">
        <v>4</v>
      </c>
      <c r="I192">
        <v>4</v>
      </c>
      <c r="J192">
        <v>2044</v>
      </c>
      <c r="K192" t="b">
        <f>EXACT(E192,sitebirdlist!E192)</f>
        <v>0</v>
      </c>
    </row>
    <row r="193" spans="1:11" x14ac:dyDescent="0.25">
      <c r="A193" t="s">
        <v>1781</v>
      </c>
      <c r="B193" t="s">
        <v>1592</v>
      </c>
      <c r="C193" t="s">
        <v>754</v>
      </c>
      <c r="D193" t="s">
        <v>755</v>
      </c>
      <c r="E193" t="s">
        <v>756</v>
      </c>
      <c r="F193">
        <v>0</v>
      </c>
      <c r="G193">
        <v>0</v>
      </c>
      <c r="H193">
        <v>3</v>
      </c>
      <c r="I193">
        <v>3</v>
      </c>
      <c r="J193">
        <v>33</v>
      </c>
      <c r="K193" t="b">
        <f>EXACT(E193,sitebirdlist!E193)</f>
        <v>0</v>
      </c>
    </row>
    <row r="194" spans="1:11" x14ac:dyDescent="0.25">
      <c r="A194" t="s">
        <v>1782</v>
      </c>
      <c r="B194" t="s">
        <v>1592</v>
      </c>
      <c r="C194" t="s">
        <v>757</v>
      </c>
      <c r="D194" t="s">
        <v>758</v>
      </c>
      <c r="E194" t="s">
        <v>759</v>
      </c>
      <c r="F194">
        <v>2</v>
      </c>
      <c r="G194">
        <v>0</v>
      </c>
      <c r="H194">
        <v>3</v>
      </c>
      <c r="I194">
        <v>2</v>
      </c>
      <c r="J194">
        <v>2032</v>
      </c>
      <c r="K194" t="b">
        <f>EXACT(E194,sitebirdlist!E194)</f>
        <v>0</v>
      </c>
    </row>
    <row r="195" spans="1:11" x14ac:dyDescent="0.25">
      <c r="A195" t="s">
        <v>1783</v>
      </c>
      <c r="B195" t="s">
        <v>1592</v>
      </c>
      <c r="C195" t="s">
        <v>760</v>
      </c>
      <c r="D195" t="s">
        <v>761</v>
      </c>
      <c r="E195" t="s">
        <v>762</v>
      </c>
      <c r="F195">
        <v>3</v>
      </c>
      <c r="G195">
        <v>3</v>
      </c>
      <c r="H195">
        <v>2</v>
      </c>
      <c r="I195">
        <v>0</v>
      </c>
      <c r="J195">
        <v>3320</v>
      </c>
      <c r="K195" t="b">
        <f>EXACT(E195,sitebirdlist!E195)</f>
        <v>0</v>
      </c>
    </row>
    <row r="196" spans="1:11" x14ac:dyDescent="0.25">
      <c r="A196" t="s">
        <v>1784</v>
      </c>
      <c r="B196" t="s">
        <v>1592</v>
      </c>
      <c r="C196" t="s">
        <v>766</v>
      </c>
      <c r="D196" t="s">
        <v>767</v>
      </c>
      <c r="E196" t="s">
        <v>768</v>
      </c>
      <c r="F196">
        <v>0</v>
      </c>
      <c r="G196">
        <v>0</v>
      </c>
      <c r="H196">
        <v>1</v>
      </c>
      <c r="I196">
        <v>1</v>
      </c>
      <c r="J196">
        <v>11</v>
      </c>
      <c r="K196" t="b">
        <f>EXACT(E196,sitebirdlist!E196)</f>
        <v>0</v>
      </c>
    </row>
    <row r="197" spans="1:11" x14ac:dyDescent="0.25">
      <c r="A197" t="s">
        <v>1785</v>
      </c>
      <c r="B197" t="s">
        <v>1592</v>
      </c>
      <c r="C197" t="s">
        <v>769</v>
      </c>
      <c r="D197" t="s">
        <v>770</v>
      </c>
      <c r="E197" t="s">
        <v>771</v>
      </c>
      <c r="F197">
        <v>3</v>
      </c>
      <c r="G197">
        <v>0</v>
      </c>
      <c r="H197">
        <v>3</v>
      </c>
      <c r="I197">
        <v>2</v>
      </c>
      <c r="J197">
        <v>3032</v>
      </c>
      <c r="K197" t="b">
        <f>EXACT(E197,sitebirdlist!E197)</f>
        <v>0</v>
      </c>
    </row>
    <row r="198" spans="1:11" x14ac:dyDescent="0.25">
      <c r="A198" t="s">
        <v>1786</v>
      </c>
      <c r="B198" t="s">
        <v>1592</v>
      </c>
      <c r="C198" t="s">
        <v>784</v>
      </c>
      <c r="D198" t="s">
        <v>785</v>
      </c>
      <c r="E198" t="s">
        <v>786</v>
      </c>
      <c r="F198">
        <v>3</v>
      </c>
      <c r="G198">
        <v>3</v>
      </c>
      <c r="H198">
        <v>3</v>
      </c>
      <c r="I198">
        <v>0</v>
      </c>
      <c r="J198">
        <v>3330</v>
      </c>
      <c r="K198" t="b">
        <f>EXACT(E198,sitebirdlist!E198)</f>
        <v>0</v>
      </c>
    </row>
    <row r="199" spans="1:11" x14ac:dyDescent="0.25">
      <c r="A199" t="s">
        <v>1787</v>
      </c>
      <c r="B199" t="s">
        <v>1592</v>
      </c>
      <c r="C199" t="s">
        <v>787</v>
      </c>
      <c r="D199" t="s">
        <v>788</v>
      </c>
      <c r="E199" t="s">
        <v>789</v>
      </c>
      <c r="F199">
        <v>0</v>
      </c>
      <c r="G199">
        <v>0</v>
      </c>
      <c r="H199">
        <v>3</v>
      </c>
      <c r="I199">
        <v>0</v>
      </c>
      <c r="J199">
        <v>30</v>
      </c>
      <c r="K199" t="b">
        <f>EXACT(E199,sitebirdlist!E199)</f>
        <v>0</v>
      </c>
    </row>
    <row r="200" spans="1:11" x14ac:dyDescent="0.25">
      <c r="A200" t="s">
        <v>1788</v>
      </c>
      <c r="B200" t="s">
        <v>1592</v>
      </c>
      <c r="C200" t="s">
        <v>805</v>
      </c>
      <c r="D200" t="s">
        <v>806</v>
      </c>
      <c r="E200" t="s">
        <v>807</v>
      </c>
      <c r="F200">
        <v>5</v>
      </c>
      <c r="G200">
        <v>5</v>
      </c>
      <c r="H200">
        <v>5</v>
      </c>
      <c r="I200">
        <v>2</v>
      </c>
      <c r="J200">
        <v>5552</v>
      </c>
      <c r="K200" t="b">
        <f>EXACT(E200,sitebirdlist!E200)</f>
        <v>0</v>
      </c>
    </row>
    <row r="201" spans="1:11" x14ac:dyDescent="0.25">
      <c r="A201" t="s">
        <v>1789</v>
      </c>
      <c r="B201" t="s">
        <v>1592</v>
      </c>
      <c r="C201" t="s">
        <v>808</v>
      </c>
      <c r="D201" t="s">
        <v>809</v>
      </c>
      <c r="E201" t="s">
        <v>810</v>
      </c>
      <c r="F201">
        <v>4</v>
      </c>
      <c r="G201">
        <v>0</v>
      </c>
      <c r="H201">
        <v>2</v>
      </c>
      <c r="I201">
        <v>4</v>
      </c>
      <c r="J201">
        <v>4024</v>
      </c>
      <c r="K201" t="b">
        <f>EXACT(E201,sitebirdlist!E201)</f>
        <v>0</v>
      </c>
    </row>
    <row r="202" spans="1:11" x14ac:dyDescent="0.25">
      <c r="A202" t="s">
        <v>1790</v>
      </c>
      <c r="B202" t="s">
        <v>1592</v>
      </c>
      <c r="C202" t="s">
        <v>811</v>
      </c>
      <c r="D202" t="s">
        <v>812</v>
      </c>
      <c r="E202" t="s">
        <v>813</v>
      </c>
      <c r="F202">
        <v>0</v>
      </c>
      <c r="G202">
        <v>0</v>
      </c>
      <c r="H202">
        <v>3</v>
      </c>
      <c r="I202">
        <v>0</v>
      </c>
      <c r="J202">
        <v>30</v>
      </c>
      <c r="K202" t="b">
        <f>EXACT(E202,sitebirdlist!E202)</f>
        <v>0</v>
      </c>
    </row>
  </sheetData>
  <sortState ref="A2:K200">
    <sortCondition ref="E2:E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rachel_carson</vt:lpstr>
      <vt:lpstr>all_birds</vt:lpstr>
      <vt:lpstr>classification</vt:lpstr>
      <vt:lpstr>sitebirdlist</vt:lpstr>
      <vt:lpstr>rachel_carson_birdlist_old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2013-05-24T16:20:47Z</dcterms:created>
  <dcterms:modified xsi:type="dcterms:W3CDTF">2013-05-24T19:04:52Z</dcterms:modified>
</cp:coreProperties>
</file>